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1505" yWindow="45" windowWidth="5760" windowHeight="14595"/>
  </bookViews>
  <sheets>
    <sheet name="Sandwiches" sheetId="13" r:id="rId1"/>
    <sheet name="Other" sheetId="16" r:id="rId2"/>
  </sheets>
  <definedNames>
    <definedName name="_xlnm._FilterDatabase" localSheetId="0" hidden="1">Sandwiches!$L$26:$M$36</definedName>
  </definedNames>
  <calcPr calcId="145621"/>
</workbook>
</file>

<file path=xl/calcChain.xml><?xml version="1.0" encoding="utf-8"?>
<calcChain xmlns="http://schemas.openxmlformats.org/spreadsheetml/2006/main">
  <c r="P3" i="16" l="1"/>
  <c r="P4" i="16"/>
  <c r="P5" i="16"/>
  <c r="P6" i="16"/>
  <c r="P7" i="16"/>
  <c r="P9" i="16"/>
  <c r="P10" i="16"/>
  <c r="P11" i="16"/>
  <c r="P12" i="16"/>
  <c r="P13" i="16"/>
  <c r="P35" i="16"/>
  <c r="P34" i="16"/>
  <c r="P33" i="16"/>
  <c r="P32" i="16"/>
  <c r="P31" i="16"/>
  <c r="P30" i="16"/>
  <c r="P29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</calcChain>
</file>

<file path=xl/sharedStrings.xml><?xml version="1.0" encoding="utf-8"?>
<sst xmlns="http://schemas.openxmlformats.org/spreadsheetml/2006/main" count="610" uniqueCount="424">
  <si>
    <t>Wrap</t>
  </si>
  <si>
    <t>Total salad weight (g)</t>
  </si>
  <si>
    <t>NA</t>
  </si>
  <si>
    <t>Hamburger</t>
  </si>
  <si>
    <t>Total weight (g)</t>
  </si>
  <si>
    <t>Burrito/kebab wrap</t>
  </si>
  <si>
    <t>-</t>
  </si>
  <si>
    <t>46 (2 rashers)</t>
  </si>
  <si>
    <t>55 (with cheese)</t>
  </si>
  <si>
    <t>NA: Not available; ingredient was present on the sandwich/roll but was not weighed individually.</t>
  </si>
  <si>
    <t>Other ingredients (g)</t>
  </si>
  <si>
    <t>70 (rice)</t>
  </si>
  <si>
    <t>NA (sauce)</t>
  </si>
  <si>
    <t>64 (fried)</t>
  </si>
  <si>
    <t>23 (2 slices)</t>
  </si>
  <si>
    <t>40 (2 slices)</t>
  </si>
  <si>
    <t>59 (fried)</t>
  </si>
  <si>
    <t>27 (2 slices)</t>
  </si>
  <si>
    <t>42 (2 slices)</t>
  </si>
  <si>
    <t>42 (fried)</t>
  </si>
  <si>
    <t>19 (sliced)</t>
  </si>
  <si>
    <t>20 (4 slices)</t>
  </si>
  <si>
    <t>41 (2 slices)</t>
  </si>
  <si>
    <t>28 (pineapple)</t>
  </si>
  <si>
    <t>43 (fried)</t>
  </si>
  <si>
    <t>29 (2 slices)</t>
  </si>
  <si>
    <t>26 (sliced)</t>
  </si>
  <si>
    <t>63 (fried)</t>
  </si>
  <si>
    <t>16 (1 slice)</t>
  </si>
  <si>
    <t>36 (2 slices)</t>
  </si>
  <si>
    <t>33 (pineapple)</t>
  </si>
  <si>
    <t>18 (iceberg)</t>
  </si>
  <si>
    <t>18 (1 slice)</t>
  </si>
  <si>
    <t>17 (2 slices)</t>
  </si>
  <si>
    <t>25 (grated)</t>
  </si>
  <si>
    <t>31 (iceberg)</t>
  </si>
  <si>
    <t>22 (2 slices)</t>
  </si>
  <si>
    <t>31 (1 slice)</t>
  </si>
  <si>
    <t>9 (1 slice)</t>
  </si>
  <si>
    <t>15 (brown)</t>
  </si>
  <si>
    <t>14 (grated)</t>
  </si>
  <si>
    <t>17 (grated)</t>
  </si>
  <si>
    <t>41 (iceberg)</t>
  </si>
  <si>
    <t>19 (2 slices)</t>
  </si>
  <si>
    <t>12 (grated)</t>
  </si>
  <si>
    <t>20 (iceberg)</t>
  </si>
  <si>
    <t>54 (4 slices)</t>
  </si>
  <si>
    <t>49 (2 slices)</t>
  </si>
  <si>
    <t>20 (2 slices)</t>
  </si>
  <si>
    <t>8 (spanish)</t>
  </si>
  <si>
    <t>16 (grated)</t>
  </si>
  <si>
    <t>21 (1 slice)</t>
  </si>
  <si>
    <t>28 (2 slices)</t>
  </si>
  <si>
    <t>14 (brown)</t>
  </si>
  <si>
    <t>23 (iceberg)</t>
  </si>
  <si>
    <t>30 (3 slices)</t>
  </si>
  <si>
    <t>50 (3 slices)</t>
  </si>
  <si>
    <t>18 (2 slices)</t>
  </si>
  <si>
    <t>9 (spanish)</t>
  </si>
  <si>
    <t>24 (grated)</t>
  </si>
  <si>
    <t>43 (sliced)</t>
  </si>
  <si>
    <t>21 (2 slices)</t>
  </si>
  <si>
    <t>14 (spanish)</t>
  </si>
  <si>
    <t>19 (grated)</t>
  </si>
  <si>
    <t>20 (1 slice)</t>
  </si>
  <si>
    <t>10 (mesculin)</t>
  </si>
  <si>
    <t>28 (sliced)</t>
  </si>
  <si>
    <t>18 (grated)</t>
  </si>
  <si>
    <t>23 (1 slice)</t>
  </si>
  <si>
    <t>28 (iceberg)</t>
  </si>
  <si>
    <t>14 (1 slice)</t>
  </si>
  <si>
    <t>16 (3 slices)</t>
  </si>
  <si>
    <t>25 (1 slice)</t>
  </si>
  <si>
    <t>18 (butter)</t>
  </si>
  <si>
    <t>55 (4 slices)</t>
  </si>
  <si>
    <t>25 (6 slices)</t>
  </si>
  <si>
    <t>25 (spanish)</t>
  </si>
  <si>
    <t>20 (grated)</t>
  </si>
  <si>
    <t>30 (iceberg)</t>
  </si>
  <si>
    <t>33 (1 slice)</t>
  </si>
  <si>
    <t>7 (spanish)</t>
  </si>
  <si>
    <t>8 (grated)</t>
  </si>
  <si>
    <t>21 (sliced)</t>
  </si>
  <si>
    <t>25 (sliced)</t>
  </si>
  <si>
    <t>12 (spanish)</t>
  </si>
  <si>
    <t>36 (grated)</t>
  </si>
  <si>
    <t>45 (3 slices)</t>
  </si>
  <si>
    <t>46 (3 slices)</t>
  </si>
  <si>
    <t>10 (spanish)</t>
  </si>
  <si>
    <t>29 (grated)</t>
  </si>
  <si>
    <t>25 (iceberg)</t>
  </si>
  <si>
    <t>11 (brown)</t>
  </si>
  <si>
    <t>44 (2 slice)</t>
  </si>
  <si>
    <t>45 (iceberg)</t>
  </si>
  <si>
    <t>44 (3 slices)</t>
  </si>
  <si>
    <t>27 (3 slices)</t>
  </si>
  <si>
    <t>15 (spanish)</t>
  </si>
  <si>
    <t>22 (grated)</t>
  </si>
  <si>
    <t>20 (sliced)</t>
  </si>
  <si>
    <t>22 (iceberg)</t>
  </si>
  <si>
    <t>40 (3 slices)</t>
  </si>
  <si>
    <t>32 (2 slices)</t>
  </si>
  <si>
    <t>30 (2 slices)</t>
  </si>
  <si>
    <t>15 (grated)</t>
  </si>
  <si>
    <t>24 (1 slice)</t>
  </si>
  <si>
    <t>11 (1 slice)</t>
  </si>
  <si>
    <t>31 (grated)</t>
  </si>
  <si>
    <t>29 (butter)</t>
  </si>
  <si>
    <t>53 (4 slices)</t>
  </si>
  <si>
    <t>27 (1 slice)</t>
  </si>
  <si>
    <t>34 (3 slices)</t>
  </si>
  <si>
    <t>22 (1 slice)</t>
  </si>
  <si>
    <t>46 (4 slices)</t>
  </si>
  <si>
    <t>21 (iceberg)</t>
  </si>
  <si>
    <t>58 (4 slices)</t>
  </si>
  <si>
    <t>44 (4 slices)</t>
  </si>
  <si>
    <t>32 (iceberg)</t>
  </si>
  <si>
    <t>26 (2 slices)</t>
  </si>
  <si>
    <t>39 (iceberg)</t>
  </si>
  <si>
    <t>25 (2 slices)</t>
  </si>
  <si>
    <t>58 (2 slices)</t>
  </si>
  <si>
    <t>42 (iceberg)</t>
  </si>
  <si>
    <t>19 (iceberg)</t>
  </si>
  <si>
    <t>16 (iceberg)</t>
  </si>
  <si>
    <t>26 (1 slice)</t>
  </si>
  <si>
    <t>48 (3 slices)</t>
  </si>
  <si>
    <t>37 (3 slices)</t>
  </si>
  <si>
    <t>48 (grated)</t>
  </si>
  <si>
    <t>28 (3 slices)</t>
  </si>
  <si>
    <t>47 (grated)</t>
  </si>
  <si>
    <t>18 (coral)</t>
  </si>
  <si>
    <t>34 (1.5 slices)</t>
  </si>
  <si>
    <t>35 (iceberg)</t>
  </si>
  <si>
    <t>56 (4 slices)</t>
  </si>
  <si>
    <t>24 (2 slices)</t>
  </si>
  <si>
    <t>6 (brown)</t>
  </si>
  <si>
    <t>14 (sliced)</t>
  </si>
  <si>
    <t>37 (2 slices)</t>
  </si>
  <si>
    <t>11 (2 slices)</t>
  </si>
  <si>
    <t>10 (brown)</t>
  </si>
  <si>
    <t>34 (grated)</t>
  </si>
  <si>
    <t>21 (butter)</t>
  </si>
  <si>
    <t>28 (grated)</t>
  </si>
  <si>
    <t>8 (sliced)</t>
  </si>
  <si>
    <t>8 (butter)</t>
  </si>
  <si>
    <t>19 (4 slices)</t>
  </si>
  <si>
    <t>13 (sliced)</t>
  </si>
  <si>
    <t>37 (iceberg)</t>
  </si>
  <si>
    <t>44 (sliced)</t>
  </si>
  <si>
    <t>37 (grated)</t>
  </si>
  <si>
    <t>26 (iceberg)</t>
  </si>
  <si>
    <t>43 (3 slices)</t>
  </si>
  <si>
    <t>37 (sliced)</t>
  </si>
  <si>
    <t>35 (3 slices)</t>
  </si>
  <si>
    <t>16 (spanish)</t>
  </si>
  <si>
    <t>27 (4 slices)</t>
  </si>
  <si>
    <t>NA (iceberg)</t>
  </si>
  <si>
    <t>NA (sliced)</t>
  </si>
  <si>
    <t>NA (grated)</t>
  </si>
  <si>
    <t>NA (jalapenos, pickles)</t>
  </si>
  <si>
    <t>25 (4 slices)</t>
  </si>
  <si>
    <t>34 (jalapenos, pickles)</t>
  </si>
  <si>
    <t>13 (2 slices)</t>
  </si>
  <si>
    <t>10 (grated)</t>
  </si>
  <si>
    <t>12 (sliced)</t>
  </si>
  <si>
    <t>24 (jalapenos, pickles)</t>
  </si>
  <si>
    <t>70 (6 slices)</t>
  </si>
  <si>
    <t>39 (jalapenos, pickles)</t>
  </si>
  <si>
    <t>10 (sliced)</t>
  </si>
  <si>
    <t>9 (grated)</t>
  </si>
  <si>
    <t>32 (jalapenos, pickles)</t>
  </si>
  <si>
    <t>26 (4 slices)</t>
  </si>
  <si>
    <t>65 (sliced)</t>
  </si>
  <si>
    <t>28 (4 slices)</t>
  </si>
  <si>
    <t>25 (jalapenos, pickles)</t>
  </si>
  <si>
    <t>62 (5 slices)</t>
  </si>
  <si>
    <t>29 (jalapenos, pickles)</t>
  </si>
  <si>
    <t>34 (4 slices)</t>
  </si>
  <si>
    <t>69 (sliced)</t>
  </si>
  <si>
    <t>33 (grated)</t>
  </si>
  <si>
    <t>22 (jalapenos)</t>
  </si>
  <si>
    <t>29 (4 slices)</t>
  </si>
  <si>
    <t>37 (jalapenos, pickles)</t>
  </si>
  <si>
    <t>50 (jalapenos, pickles)</t>
  </si>
  <si>
    <t>23 (4 slices)</t>
  </si>
  <si>
    <t>40 (jalapenos, pickles)</t>
  </si>
  <si>
    <t>14 (2 slices)</t>
  </si>
  <si>
    <t>5 (grated)</t>
  </si>
  <si>
    <t>10 (2 slices)</t>
  </si>
  <si>
    <t>7 (4 slices)</t>
  </si>
  <si>
    <t>3 (spanish)</t>
  </si>
  <si>
    <t>7 (sliced)</t>
  </si>
  <si>
    <t>16 (peppers, olives)</t>
  </si>
  <si>
    <t>16 (Parmesan)</t>
  </si>
  <si>
    <t>40 (mesculin)</t>
  </si>
  <si>
    <t>29 (3 slices)</t>
  </si>
  <si>
    <t>35 (mesculin)</t>
  </si>
  <si>
    <t>24 (sliced, marinated)</t>
  </si>
  <si>
    <t>10 (1 slice)</t>
  </si>
  <si>
    <t>111 (iceberg)</t>
  </si>
  <si>
    <t>10 (pineapple)</t>
  </si>
  <si>
    <t>43 (coleslaw)</t>
  </si>
  <si>
    <t>46 (mesculin)</t>
  </si>
  <si>
    <t>16 (4 slices)</t>
  </si>
  <si>
    <t>58 (iceberg)</t>
  </si>
  <si>
    <t>8 (slices)</t>
  </si>
  <si>
    <t>63 (iceberg)</t>
  </si>
  <si>
    <t>23 (sliced)</t>
  </si>
  <si>
    <t>8 (spinach, baby)</t>
  </si>
  <si>
    <t>13 (iceberg)</t>
  </si>
  <si>
    <t>17 (sliced)</t>
  </si>
  <si>
    <t>18 (sliced)</t>
  </si>
  <si>
    <t>15 (iceberg)</t>
  </si>
  <si>
    <t>8 (1 slice)</t>
  </si>
  <si>
    <t>11 (sliced)</t>
  </si>
  <si>
    <t>4 (spanish)</t>
  </si>
  <si>
    <t>27 (sliced)</t>
  </si>
  <si>
    <t>31 (2 slices)</t>
  </si>
  <si>
    <t>27 (swiss, sliced)</t>
  </si>
  <si>
    <t>18 (avocado)</t>
  </si>
  <si>
    <t>46 (2 slices)</t>
  </si>
  <si>
    <t>41 (sliced)</t>
  </si>
  <si>
    <t>36 (4 slices)</t>
  </si>
  <si>
    <t>10 (spinach, baby)</t>
  </si>
  <si>
    <t>15 (2 slices)</t>
  </si>
  <si>
    <t>19 (1 slice)</t>
  </si>
  <si>
    <t>7 (iceberg)</t>
  </si>
  <si>
    <t>49 (3 slices)</t>
  </si>
  <si>
    <t>39 (sliced)</t>
  </si>
  <si>
    <t>54 (3 slices)</t>
  </si>
  <si>
    <t>6 (spanish)</t>
  </si>
  <si>
    <t>Meat (g)</t>
  </si>
  <si>
    <t>79 (chicken)</t>
  </si>
  <si>
    <t>110 (beef)</t>
  </si>
  <si>
    <t>100 (beef)</t>
  </si>
  <si>
    <t>145 (chicken)</t>
  </si>
  <si>
    <t>150 (chicken)</t>
  </si>
  <si>
    <t>123 (beef, patty)</t>
  </si>
  <si>
    <t>127 (beef, patty)</t>
  </si>
  <si>
    <t>100 (beef, patty)</t>
  </si>
  <si>
    <t>80 (chicken, shredded or diced)</t>
  </si>
  <si>
    <t>78 (chicken, shredded or diced)</t>
  </si>
  <si>
    <t>237 (chicken, schnitzel)</t>
  </si>
  <si>
    <t>77 (chicken, shredded or diced)</t>
  </si>
  <si>
    <t>81 (chicken, shredded or diced)</t>
  </si>
  <si>
    <t>27 (ham, sliced)</t>
  </si>
  <si>
    <t>31 (ham, sliced)</t>
  </si>
  <si>
    <t>49 (ham, sliced)</t>
  </si>
  <si>
    <t>30 (ham, sliced)</t>
  </si>
  <si>
    <t>65 (ham, sliced)</t>
  </si>
  <si>
    <t>51 (ham, sliced)</t>
  </si>
  <si>
    <t>68 (chicken, shredded or diced)</t>
  </si>
  <si>
    <t>45 (ham, sliced)</t>
  </si>
  <si>
    <t>22 (ham, sliced)</t>
  </si>
  <si>
    <t>47 (ham, sliced)</t>
  </si>
  <si>
    <t>32 (ham, sliced)</t>
  </si>
  <si>
    <t>73 (chicken, shredded or diced)</t>
  </si>
  <si>
    <t>62 (ham, sliced)</t>
  </si>
  <si>
    <t>28 (ham, sliced)</t>
  </si>
  <si>
    <t>82 (chicken, shredded or diced)</t>
  </si>
  <si>
    <t>210 (chicken, shredded or diced)</t>
  </si>
  <si>
    <t>64 (ham, sliced)</t>
  </si>
  <si>
    <t>94 (chicken, shredded or diced)</t>
  </si>
  <si>
    <t>53 (ham, sliced)</t>
  </si>
  <si>
    <t>48 (ham, sliced)</t>
  </si>
  <si>
    <t>54 (pork, sliced)</t>
  </si>
  <si>
    <t>121 (beef, steak)</t>
  </si>
  <si>
    <t>90 (beef, steak)</t>
  </si>
  <si>
    <t>112 (chicken, fillet)</t>
  </si>
  <si>
    <t>114 (chicken, fillet)</t>
  </si>
  <si>
    <t>100 (ham, sliced)</t>
  </si>
  <si>
    <t>101 (ham, sliced)</t>
  </si>
  <si>
    <t>130 (meatball with sauce)</t>
  </si>
  <si>
    <t>143 (tuna with mayonnaise)</t>
  </si>
  <si>
    <t>168 (tuna with mayonnaise)</t>
  </si>
  <si>
    <t>89 (chicken)</t>
  </si>
  <si>
    <t>142 (chicken, schnitzel)</t>
  </si>
  <si>
    <t>125 (chicken, schnitzel)</t>
  </si>
  <si>
    <t>47 (chicken, tandori)</t>
  </si>
  <si>
    <t>83 (ham, sliced)</t>
  </si>
  <si>
    <t>62 (beef, sliced)</t>
  </si>
  <si>
    <t>20 (devon)</t>
  </si>
  <si>
    <t>21 (salami)</t>
  </si>
  <si>
    <t>12 (chicken, sliced)</t>
  </si>
  <si>
    <t>10 (chicken, sliced)</t>
  </si>
  <si>
    <t>11 (ham, sliced)</t>
  </si>
  <si>
    <t>13 (ham, sliced)</t>
  </si>
  <si>
    <t>25 (salami)</t>
  </si>
  <si>
    <t>23 (salmon, smoked)</t>
  </si>
  <si>
    <t>23 (chicken)</t>
  </si>
  <si>
    <t>15 (chicken, sliced)</t>
  </si>
  <si>
    <t>35 (ham, sliced)</t>
  </si>
  <si>
    <t>20 (vegetarian meat)</t>
  </si>
  <si>
    <t>97 (beef, patty, with cheese)</t>
  </si>
  <si>
    <t>120 (beef, patty, with cheese)</t>
  </si>
  <si>
    <t>124 (chicken, with egg &amp; mayonnaise)</t>
  </si>
  <si>
    <t>136 (chicken, fillet, with mayonnaise)</t>
  </si>
  <si>
    <t>Bread (g)</t>
  </si>
  <si>
    <t>110 (white, no spread)</t>
  </si>
  <si>
    <t>91 (white, no spread)</t>
  </si>
  <si>
    <t>83 (white, no spread)</t>
  </si>
  <si>
    <t>95 (white, no spread)</t>
  </si>
  <si>
    <t>140 (white, roll, no spread)</t>
  </si>
  <si>
    <t>86 (white, roll, large, with spread)</t>
  </si>
  <si>
    <t>73 (white, roll, small, no spread)</t>
  </si>
  <si>
    <t>63 (white, roll, small, no spread)</t>
  </si>
  <si>
    <t>102 (white, bagel, no spread)</t>
  </si>
  <si>
    <t>Commercial products</t>
  </si>
  <si>
    <t>Homemade products</t>
  </si>
  <si>
    <t>73 (iceberg, with mayo)</t>
  </si>
  <si>
    <t>157 (white, roll, no spread)</t>
  </si>
  <si>
    <t>139 (white, roll, no spread)</t>
  </si>
  <si>
    <t>118 (white, roll, no spread)</t>
  </si>
  <si>
    <t>Sandwich - roll</t>
  </si>
  <si>
    <t>111 (white, no spread)</t>
  </si>
  <si>
    <t>80 (white, with spread)</t>
  </si>
  <si>
    <t>115 (white, with spread)</t>
  </si>
  <si>
    <t>87 (white, no spread)</t>
  </si>
  <si>
    <t>104 (white, no spread)</t>
  </si>
  <si>
    <t>99 (white, no spread)</t>
  </si>
  <si>
    <t>102 (white, with spread)</t>
  </si>
  <si>
    <t>76 (white, with spread)</t>
  </si>
  <si>
    <t>74 (white, with spread)</t>
  </si>
  <si>
    <t>124 (white, no spread)</t>
  </si>
  <si>
    <t>97 (white, no spread)</t>
  </si>
  <si>
    <t>64 (white, with spread)</t>
  </si>
  <si>
    <t>91 (white, with spread)</t>
  </si>
  <si>
    <t>80 (wholemeal, with spread)</t>
  </si>
  <si>
    <t>115 (white, no spread)</t>
  </si>
  <si>
    <t>88 (white, with spread)</t>
  </si>
  <si>
    <t>86 (white, no spread)</t>
  </si>
  <si>
    <t>109 (white, no spread)</t>
  </si>
  <si>
    <t>96 (white, no spread)</t>
  </si>
  <si>
    <t>83 (white, with spread)</t>
  </si>
  <si>
    <t>85 (white, no spread)</t>
  </si>
  <si>
    <t>79 (multigrain, no spread)</t>
  </si>
  <si>
    <t>133 (white, no spread)</t>
  </si>
  <si>
    <t>128 (white, no spread)</t>
  </si>
  <si>
    <t>71 (white, with spread)</t>
  </si>
  <si>
    <t>93 (white, no spread)</t>
  </si>
  <si>
    <t>127 (white, no spread)</t>
  </si>
  <si>
    <t>95 (multigrain, no spread)</t>
  </si>
  <si>
    <t>111 (multigrain, no spread)</t>
  </si>
  <si>
    <t>112 (multigrain, no spread)</t>
  </si>
  <si>
    <t>119 (white, no spread)</t>
  </si>
  <si>
    <t>112 (white, no spread)</t>
  </si>
  <si>
    <t>111 (white, with spread)</t>
  </si>
  <si>
    <t>116 (white, with spread)</t>
  </si>
  <si>
    <t>104 (wholemeal, no spread)</t>
  </si>
  <si>
    <t>100 (wholemeal, no spread)</t>
  </si>
  <si>
    <t>Sandwich - sliced bread</t>
  </si>
  <si>
    <t>48 (bacon)</t>
  </si>
  <si>
    <t>54 (egg, sliced)</t>
  </si>
  <si>
    <t>Meat/Egg (g)
n=55</t>
  </si>
  <si>
    <t>Tomato (g)
n=51</t>
  </si>
  <si>
    <t>Lettuce (g)
n=46</t>
  </si>
  <si>
    <t>Cucumber (g)
n=28</t>
  </si>
  <si>
    <t>Cheese (g)
n=27</t>
  </si>
  <si>
    <t>Beetroot (g)
n=27</t>
  </si>
  <si>
    <t>Carrot (g)
n=25</t>
  </si>
  <si>
    <t>Onion (g)
n=20</t>
  </si>
  <si>
    <t>Capsicum (g)
n=8</t>
  </si>
  <si>
    <t>11 (ham, sliced, with mustard &amp; mayonnaise)</t>
  </si>
  <si>
    <t>Avocado (g)
n=1</t>
  </si>
  <si>
    <t>89 (multigrain, with spread)</t>
  </si>
  <si>
    <t>94 (multigrain, with spread)</t>
  </si>
  <si>
    <t>76 (multigrain, with spread)</t>
  </si>
  <si>
    <t>81 (white, with spread)</t>
  </si>
  <si>
    <t>96 (white, with spread)</t>
  </si>
  <si>
    <t>80 (white, no spread)</t>
  </si>
  <si>
    <t>85 (wholemeal, no spread)</t>
  </si>
  <si>
    <t>129 (wholemeal, with spread)</t>
  </si>
  <si>
    <t>86 (wholemeal, no spread)</t>
  </si>
  <si>
    <t>140 (wholemeal, with spread)</t>
  </si>
  <si>
    <t>67 (wholemeal, no spread)</t>
  </si>
  <si>
    <t>87 (wholemeal, no spread)</t>
  </si>
  <si>
    <t>81 (wholemeal, with spread)</t>
  </si>
  <si>
    <t>81 (wholemeal, no spread)</t>
  </si>
  <si>
    <t>Percentage of salad (%)</t>
  </si>
  <si>
    <t>76 (wholemeal)</t>
  </si>
  <si>
    <t>168 (white)</t>
  </si>
  <si>
    <t>151 (white)</t>
  </si>
  <si>
    <t>186 (white)</t>
  </si>
  <si>
    <t>161 (white)</t>
  </si>
  <si>
    <t>160 (white)</t>
  </si>
  <si>
    <t>155 (white)</t>
  </si>
  <si>
    <t>152 (white)</t>
  </si>
  <si>
    <t>167 (white)</t>
  </si>
  <si>
    <t>146 (white)</t>
  </si>
  <si>
    <t>154 (white)</t>
  </si>
  <si>
    <t>108 (spinach, whole)</t>
  </si>
  <si>
    <t>64 (white, half)</t>
  </si>
  <si>
    <t>101 (white, whole)</t>
  </si>
  <si>
    <t>61 (white, half)</t>
  </si>
  <si>
    <t>60 (white, half)</t>
  </si>
  <si>
    <t>104 (white, whole)</t>
  </si>
  <si>
    <t>139 (white, whole)</t>
  </si>
  <si>
    <t>Weight without salad (g)</t>
  </si>
  <si>
    <t>(white, half)</t>
  </si>
  <si>
    <t>35 (white, half)</t>
  </si>
  <si>
    <t>63 (chicken, tandoori)</t>
  </si>
  <si>
    <t>(beef with salad)</t>
  </si>
  <si>
    <t>(tuna with salad)</t>
  </si>
  <si>
    <t>(chicken with cheese and pesto)</t>
  </si>
  <si>
    <t>34 (ham)</t>
  </si>
  <si>
    <t>13 (grated)</t>
  </si>
  <si>
    <t>11 (grated)</t>
  </si>
  <si>
    <t>16 (sliced)</t>
  </si>
  <si>
    <t>89 (egg, with mayonnaise)</t>
  </si>
  <si>
    <t>52 (egg, with mayonnaise)</t>
  </si>
  <si>
    <t>53 (egg, with mayonnaise)</t>
  </si>
  <si>
    <t>Tomato (g)
n=28</t>
  </si>
  <si>
    <t>Onion (g)
n=8</t>
  </si>
  <si>
    <t>Lettuce (g)
n=31</t>
  </si>
  <si>
    <t>Cucumber (g)
n=6</t>
  </si>
  <si>
    <t>Carrot (g)
n=15</t>
  </si>
  <si>
    <t>Capsicum (g)
n=5</t>
  </si>
  <si>
    <t>Beetroot (g)
n=5</t>
  </si>
  <si>
    <t>Egg (g)
n=5</t>
  </si>
  <si>
    <t>Cheese (g)
n=22</t>
  </si>
  <si>
    <t>Bacon (g)
n=6</t>
  </si>
  <si>
    <t>NA (mayonnaise)</t>
  </si>
  <si>
    <t xml:space="preserve"> (mayonnaise)</t>
  </si>
  <si>
    <t>Subway sub - foot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</si>
</sst>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128"/>
  <sheetViews>
    <sheetView tabSelected="1" zoomScaleNormal="100" workbookViewId="0">
      <pane xSplit="1" ySplit="1" topLeftCell="H2" activePane="bottomRight" state="frozenSplit"/>
      <selection pane="topRight" activeCell="B1" sqref="B1"/>
      <selection pane="bottomLeft" activeCell="D2" sqref="D2"/>
      <selection pane="bottomRight" activeCell="A42" sqref="A42"/>
    </sheetView>
  </sheetViews>
  <sheetFormatPr defaultRowHeight="12.75" x14ac:dyDescent="0.2"/>
  <cols>
    <col min="1" max="1" width="35.5703125" style="2" customWidth="1"/>
    <col min="2" max="2" width="36.140625" style="3" customWidth="1"/>
    <col min="3" max="12" width="19.5703125" style="3" customWidth="1"/>
    <col min="13" max="14" width="19.5703125" style="2" customWidth="1"/>
    <col min="15" max="15" width="14.7109375" style="25" customWidth="1"/>
    <col min="16" max="16" width="10.28515625" style="25" customWidth="1"/>
    <col min="17" max="17" width="13.28515625" style="25" customWidth="1"/>
    <col min="18" max="16384" width="9.140625" style="26"/>
  </cols>
  <sheetData>
    <row r="1" spans="1:54" s="32" customFormat="1" ht="30.75" customHeight="1" x14ac:dyDescent="0.25">
      <c r="A1" s="30" t="s">
        <v>297</v>
      </c>
      <c r="B1" s="30" t="s">
        <v>353</v>
      </c>
      <c r="C1" s="30" t="s">
        <v>354</v>
      </c>
      <c r="D1" s="30" t="s">
        <v>355</v>
      </c>
      <c r="E1" s="30" t="s">
        <v>356</v>
      </c>
      <c r="F1" s="30" t="s">
        <v>357</v>
      </c>
      <c r="G1" s="30" t="s">
        <v>358</v>
      </c>
      <c r="H1" s="30" t="s">
        <v>359</v>
      </c>
      <c r="I1" s="30" t="s">
        <v>360</v>
      </c>
      <c r="J1" s="30" t="s">
        <v>361</v>
      </c>
      <c r="K1" s="30" t="s">
        <v>363</v>
      </c>
      <c r="L1" s="30" t="s">
        <v>4</v>
      </c>
      <c r="M1" s="31" t="s">
        <v>1</v>
      </c>
      <c r="N1" s="31" t="s">
        <v>378</v>
      </c>
    </row>
    <row r="2" spans="1:54" s="25" customFormat="1" x14ac:dyDescent="0.2">
      <c r="A2" s="20" t="s">
        <v>307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8"/>
      <c r="N2" s="28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</row>
    <row r="3" spans="1:54" s="25" customFormat="1" ht="15" customHeight="1" x14ac:dyDescent="0.2">
      <c r="A3" s="15" t="s">
        <v>350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8"/>
      <c r="O3" s="34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</row>
    <row r="4" spans="1:54" s="25" customFormat="1" x14ac:dyDescent="0.2">
      <c r="A4" s="6" t="s">
        <v>325</v>
      </c>
      <c r="B4" s="6" t="s">
        <v>254</v>
      </c>
      <c r="C4" s="6"/>
      <c r="D4" s="6" t="s">
        <v>54</v>
      </c>
      <c r="E4" s="6"/>
      <c r="F4" s="6" t="s">
        <v>104</v>
      </c>
      <c r="G4" s="6"/>
      <c r="H4" s="6"/>
      <c r="I4" s="6"/>
      <c r="J4" s="8"/>
      <c r="K4" s="7"/>
      <c r="L4" s="4">
        <v>158</v>
      </c>
      <c r="M4" s="4">
        <v>23</v>
      </c>
      <c r="N4" s="35">
        <v>14.556962025316455</v>
      </c>
      <c r="O4" s="33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</row>
    <row r="5" spans="1:54" s="25" customFormat="1" x14ac:dyDescent="0.2">
      <c r="A5" s="6" t="s">
        <v>325</v>
      </c>
      <c r="B5" s="6"/>
      <c r="C5" s="6" t="s">
        <v>137</v>
      </c>
      <c r="D5" s="6" t="s">
        <v>69</v>
      </c>
      <c r="E5" s="6" t="s">
        <v>138</v>
      </c>
      <c r="F5" s="6"/>
      <c r="G5" s="6" t="s">
        <v>32</v>
      </c>
      <c r="H5" s="6" t="s">
        <v>140</v>
      </c>
      <c r="I5" s="6" t="s">
        <v>139</v>
      </c>
      <c r="J5" s="6"/>
      <c r="K5" s="6"/>
      <c r="L5" s="4">
        <v>202</v>
      </c>
      <c r="M5" s="4">
        <v>138</v>
      </c>
      <c r="N5" s="35">
        <v>68.316831683168317</v>
      </c>
      <c r="O5" s="33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</row>
    <row r="6" spans="1:54" s="25" customFormat="1" x14ac:dyDescent="0.2">
      <c r="A6" s="6" t="s">
        <v>338</v>
      </c>
      <c r="B6" s="6"/>
      <c r="C6" s="6" t="s">
        <v>29</v>
      </c>
      <c r="D6" s="6" t="s">
        <v>69</v>
      </c>
      <c r="E6" s="6" t="s">
        <v>36</v>
      </c>
      <c r="F6" s="6"/>
      <c r="G6" s="6" t="s">
        <v>134</v>
      </c>
      <c r="H6" s="6" t="s">
        <v>40</v>
      </c>
      <c r="I6" s="6" t="s">
        <v>135</v>
      </c>
      <c r="J6" s="6" t="s">
        <v>136</v>
      </c>
      <c r="K6" s="6"/>
      <c r="L6" s="4">
        <v>215</v>
      </c>
      <c r="M6" s="4">
        <v>144</v>
      </c>
      <c r="N6" s="35">
        <v>66.976744186046517</v>
      </c>
      <c r="O6" s="33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</row>
    <row r="7" spans="1:54" s="25" customFormat="1" x14ac:dyDescent="0.2">
      <c r="A7" s="6" t="s">
        <v>322</v>
      </c>
      <c r="B7" s="6" t="s">
        <v>245</v>
      </c>
      <c r="C7" s="6"/>
      <c r="D7" s="6"/>
      <c r="E7" s="6"/>
      <c r="F7" s="6" t="s">
        <v>64</v>
      </c>
      <c r="G7" s="6"/>
      <c r="H7" s="6"/>
      <c r="I7" s="6"/>
      <c r="J7" s="8"/>
      <c r="K7" s="7"/>
      <c r="L7" s="4">
        <v>121</v>
      </c>
      <c r="M7" s="4" t="s">
        <v>6</v>
      </c>
      <c r="N7" s="35">
        <v>0</v>
      </c>
      <c r="O7" s="33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</row>
    <row r="8" spans="1:54" s="25" customFormat="1" x14ac:dyDescent="0.2">
      <c r="A8" s="6" t="s">
        <v>321</v>
      </c>
      <c r="B8" s="6" t="s">
        <v>408</v>
      </c>
      <c r="C8" s="6" t="s">
        <v>48</v>
      </c>
      <c r="D8" s="6" t="s">
        <v>90</v>
      </c>
      <c r="E8" s="6" t="s">
        <v>36</v>
      </c>
      <c r="F8" s="6"/>
      <c r="G8" s="6" t="s">
        <v>18</v>
      </c>
      <c r="H8" s="6" t="s">
        <v>67</v>
      </c>
      <c r="I8" s="6" t="s">
        <v>91</v>
      </c>
      <c r="J8" s="6" t="s">
        <v>20</v>
      </c>
      <c r="K8" s="6"/>
      <c r="L8" s="4">
        <v>322</v>
      </c>
      <c r="M8" s="4">
        <v>157</v>
      </c>
      <c r="N8" s="35">
        <v>48.757763975155278</v>
      </c>
      <c r="O8" s="33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</row>
    <row r="9" spans="1:54" x14ac:dyDescent="0.2">
      <c r="A9" s="6" t="s">
        <v>335</v>
      </c>
      <c r="B9" s="6" t="s">
        <v>264</v>
      </c>
      <c r="C9" s="6" t="s">
        <v>55</v>
      </c>
      <c r="D9" s="6" t="s">
        <v>130</v>
      </c>
      <c r="E9" s="6"/>
      <c r="F9" s="6" t="s">
        <v>129</v>
      </c>
      <c r="G9" s="6"/>
      <c r="H9" s="6"/>
      <c r="I9" s="6"/>
      <c r="J9" s="8"/>
      <c r="K9" s="9"/>
      <c r="L9" s="4">
        <v>222</v>
      </c>
      <c r="M9" s="4">
        <v>48</v>
      </c>
      <c r="N9" s="35">
        <v>21.621621621621621</v>
      </c>
      <c r="O9" s="33"/>
      <c r="AT9" s="25"/>
      <c r="AU9" s="25"/>
      <c r="AV9" s="25"/>
      <c r="AW9" s="25"/>
      <c r="AX9" s="25"/>
      <c r="AY9" s="25"/>
      <c r="AZ9" s="25"/>
      <c r="BA9" s="25"/>
      <c r="BB9" s="25"/>
    </row>
    <row r="10" spans="1:54" x14ac:dyDescent="0.2">
      <c r="A10" s="6" t="s">
        <v>315</v>
      </c>
      <c r="B10" s="6" t="s">
        <v>243</v>
      </c>
      <c r="C10" s="6" t="s">
        <v>48</v>
      </c>
      <c r="D10" s="6" t="s">
        <v>31</v>
      </c>
      <c r="E10" s="6" t="s">
        <v>52</v>
      </c>
      <c r="F10" s="6"/>
      <c r="G10" s="6" t="s">
        <v>51</v>
      </c>
      <c r="H10" s="6" t="s">
        <v>41</v>
      </c>
      <c r="I10" s="6" t="s">
        <v>53</v>
      </c>
      <c r="J10" s="6"/>
      <c r="K10" s="6"/>
      <c r="L10" s="4">
        <v>275</v>
      </c>
      <c r="M10" s="4">
        <v>118</v>
      </c>
      <c r="N10" s="35">
        <v>42.909090909090907</v>
      </c>
      <c r="O10" s="33"/>
      <c r="P10" s="26"/>
      <c r="Q10" s="26"/>
    </row>
    <row r="11" spans="1:54" x14ac:dyDescent="0.2">
      <c r="A11" s="6" t="s">
        <v>315</v>
      </c>
      <c r="B11" s="6" t="s">
        <v>262</v>
      </c>
      <c r="C11" s="6" t="s">
        <v>17</v>
      </c>
      <c r="D11" s="6"/>
      <c r="E11" s="6"/>
      <c r="F11" s="6" t="s">
        <v>68</v>
      </c>
      <c r="G11" s="6"/>
      <c r="H11" s="6"/>
      <c r="I11" s="6"/>
      <c r="J11" s="8"/>
      <c r="K11" s="9"/>
      <c r="L11" s="4">
        <v>224</v>
      </c>
      <c r="M11" s="4">
        <v>27</v>
      </c>
      <c r="N11" s="35">
        <v>12.053571428571429</v>
      </c>
      <c r="O11" s="33"/>
      <c r="AT11" s="25"/>
      <c r="AU11" s="25"/>
      <c r="AV11" s="25"/>
      <c r="AW11" s="25"/>
      <c r="AX11" s="25"/>
      <c r="AY11" s="25"/>
      <c r="AZ11" s="25"/>
      <c r="BA11" s="25"/>
      <c r="BB11" s="25"/>
    </row>
    <row r="12" spans="1:54" x14ac:dyDescent="0.2">
      <c r="A12" s="6" t="s">
        <v>327</v>
      </c>
      <c r="B12" s="6" t="s">
        <v>410</v>
      </c>
      <c r="C12" s="6"/>
      <c r="D12" s="6" t="s">
        <v>309</v>
      </c>
      <c r="E12" s="6"/>
      <c r="F12" s="6"/>
      <c r="G12" s="6"/>
      <c r="H12" s="6"/>
      <c r="I12" s="6"/>
      <c r="J12" s="8"/>
      <c r="K12" s="7"/>
      <c r="L12" s="4">
        <v>206</v>
      </c>
      <c r="M12" s="4">
        <v>73</v>
      </c>
      <c r="N12" s="35">
        <v>35.436893203883493</v>
      </c>
      <c r="O12" s="33"/>
      <c r="AT12" s="25"/>
      <c r="AU12" s="25"/>
      <c r="AV12" s="25"/>
      <c r="AW12" s="25"/>
      <c r="AX12" s="25"/>
      <c r="AY12" s="25"/>
      <c r="AZ12" s="25"/>
      <c r="BA12" s="25"/>
      <c r="BB12" s="25"/>
    </row>
    <row r="13" spans="1:54" s="25" customFormat="1" x14ac:dyDescent="0.2">
      <c r="A13" s="6" t="s">
        <v>333</v>
      </c>
      <c r="B13" s="6" t="s">
        <v>261</v>
      </c>
      <c r="C13" s="6" t="s">
        <v>125</v>
      </c>
      <c r="D13" s="6"/>
      <c r="E13" s="6"/>
      <c r="F13" s="6" t="s">
        <v>124</v>
      </c>
      <c r="G13" s="6"/>
      <c r="H13" s="6"/>
      <c r="I13" s="6"/>
      <c r="J13" s="8"/>
      <c r="K13" s="9"/>
      <c r="L13" s="4">
        <v>221</v>
      </c>
      <c r="M13" s="4">
        <v>48</v>
      </c>
      <c r="N13" s="35">
        <v>21.719457013574662</v>
      </c>
      <c r="O13" s="33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</row>
    <row r="14" spans="1:54" ht="15" customHeight="1" x14ac:dyDescent="0.2">
      <c r="A14" s="6" t="s">
        <v>334</v>
      </c>
      <c r="B14" s="6" t="s">
        <v>252</v>
      </c>
      <c r="C14" s="6" t="s">
        <v>128</v>
      </c>
      <c r="D14" s="6"/>
      <c r="E14" s="6"/>
      <c r="F14" s="6" t="s">
        <v>127</v>
      </c>
      <c r="G14" s="6"/>
      <c r="H14" s="6"/>
      <c r="I14" s="6"/>
      <c r="J14" s="8"/>
      <c r="K14" s="9"/>
      <c r="L14" s="4">
        <v>206</v>
      </c>
      <c r="M14" s="4">
        <v>28</v>
      </c>
      <c r="N14" s="35">
        <v>13.592233009708737</v>
      </c>
      <c r="O14" s="33"/>
      <c r="AT14" s="25"/>
      <c r="AU14" s="25"/>
      <c r="AV14" s="25"/>
      <c r="AW14" s="25"/>
      <c r="AX14" s="25"/>
      <c r="AY14" s="25"/>
      <c r="AZ14" s="25"/>
      <c r="BA14" s="25"/>
      <c r="BB14" s="25"/>
    </row>
    <row r="15" spans="1:54" ht="15" customHeight="1" x14ac:dyDescent="0.2">
      <c r="A15" s="6" t="s">
        <v>334</v>
      </c>
      <c r="B15" s="6" t="s">
        <v>265</v>
      </c>
      <c r="C15" s="6" t="s">
        <v>133</v>
      </c>
      <c r="D15" s="6" t="s">
        <v>132</v>
      </c>
      <c r="E15" s="6"/>
      <c r="F15" s="6"/>
      <c r="G15" s="6"/>
      <c r="H15" s="6"/>
      <c r="I15" s="6"/>
      <c r="J15" s="8"/>
      <c r="K15" s="9"/>
      <c r="L15" s="4">
        <v>230</v>
      </c>
      <c r="M15" s="4">
        <v>91</v>
      </c>
      <c r="N15" s="35">
        <v>39.565217391304344</v>
      </c>
      <c r="O15" s="33"/>
    </row>
    <row r="16" spans="1:54" ht="15" customHeight="1" x14ac:dyDescent="0.2">
      <c r="A16" s="6" t="s">
        <v>330</v>
      </c>
      <c r="B16" s="6" t="s">
        <v>258</v>
      </c>
      <c r="C16" s="6" t="s">
        <v>119</v>
      </c>
      <c r="D16" s="6"/>
      <c r="E16" s="6"/>
      <c r="F16" s="6" t="s">
        <v>104</v>
      </c>
      <c r="G16" s="6"/>
      <c r="H16" s="6"/>
      <c r="I16" s="6"/>
      <c r="J16" s="8"/>
      <c r="K16" s="9"/>
      <c r="L16" s="4">
        <v>163</v>
      </c>
      <c r="M16" s="4">
        <v>25</v>
      </c>
      <c r="N16" s="35">
        <v>15.337423312883436</v>
      </c>
      <c r="O16" s="33"/>
      <c r="AT16" s="25"/>
      <c r="AU16" s="25"/>
      <c r="AV16" s="25"/>
      <c r="AW16" s="25"/>
      <c r="AX16" s="25"/>
      <c r="AY16" s="25"/>
      <c r="AZ16" s="25"/>
      <c r="BA16" s="25"/>
      <c r="BB16" s="25"/>
    </row>
    <row r="17" spans="1:54" ht="15" customHeight="1" x14ac:dyDescent="0.2">
      <c r="A17" s="6" t="s">
        <v>317</v>
      </c>
      <c r="B17" s="6" t="s">
        <v>245</v>
      </c>
      <c r="C17" s="6" t="s">
        <v>60</v>
      </c>
      <c r="D17" s="6" t="s">
        <v>54</v>
      </c>
      <c r="E17" s="6" t="s">
        <v>61</v>
      </c>
      <c r="F17" s="6"/>
      <c r="G17" s="6" t="s">
        <v>29</v>
      </c>
      <c r="H17" s="6" t="s">
        <v>63</v>
      </c>
      <c r="I17" s="6" t="s">
        <v>62</v>
      </c>
      <c r="J17" s="6"/>
      <c r="K17" s="6"/>
      <c r="L17" s="4">
        <v>270</v>
      </c>
      <c r="M17" s="4">
        <v>156</v>
      </c>
      <c r="N17" s="35">
        <v>57.777777777777771</v>
      </c>
      <c r="O17" s="33"/>
      <c r="P17" s="26"/>
      <c r="Q17" s="26"/>
    </row>
    <row r="18" spans="1:54" x14ac:dyDescent="0.2">
      <c r="A18" s="6" t="s">
        <v>329</v>
      </c>
      <c r="B18" s="6" t="s">
        <v>244</v>
      </c>
      <c r="C18" s="6" t="s">
        <v>14</v>
      </c>
      <c r="D18" s="6" t="s">
        <v>116</v>
      </c>
      <c r="E18" s="6"/>
      <c r="F18" s="6"/>
      <c r="G18" s="6"/>
      <c r="H18" s="6"/>
      <c r="I18" s="6"/>
      <c r="J18" s="8"/>
      <c r="K18" s="9"/>
      <c r="L18" s="4">
        <v>224</v>
      </c>
      <c r="M18" s="4">
        <v>55</v>
      </c>
      <c r="N18" s="35">
        <v>24.553571428571427</v>
      </c>
      <c r="O18" s="33"/>
      <c r="AT18" s="25"/>
      <c r="AU18" s="25"/>
      <c r="AV18" s="25"/>
      <c r="AW18" s="25"/>
      <c r="AX18" s="25"/>
      <c r="AY18" s="25"/>
      <c r="AZ18" s="25"/>
      <c r="BA18" s="25"/>
      <c r="BB18" s="25"/>
    </row>
    <row r="19" spans="1:54" s="25" customFormat="1" x14ac:dyDescent="0.2">
      <c r="A19" s="6" t="s">
        <v>326</v>
      </c>
      <c r="B19" s="6" t="s">
        <v>256</v>
      </c>
      <c r="C19" s="6" t="s">
        <v>114</v>
      </c>
      <c r="D19" s="6" t="s">
        <v>113</v>
      </c>
      <c r="E19" s="6"/>
      <c r="F19" s="6"/>
      <c r="G19" s="6"/>
      <c r="H19" s="6"/>
      <c r="I19" s="6"/>
      <c r="J19" s="8"/>
      <c r="K19" s="7"/>
      <c r="L19" s="4">
        <v>243</v>
      </c>
      <c r="M19" s="4">
        <v>79</v>
      </c>
      <c r="N19" s="35">
        <v>32.510288065843625</v>
      </c>
      <c r="O19" s="33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</row>
    <row r="20" spans="1:54" s="25" customFormat="1" x14ac:dyDescent="0.2">
      <c r="A20" s="6" t="s">
        <v>339</v>
      </c>
      <c r="B20" s="6"/>
      <c r="C20" s="6" t="s">
        <v>48</v>
      </c>
      <c r="D20" s="6" t="s">
        <v>141</v>
      </c>
      <c r="E20" s="6" t="s">
        <v>119</v>
      </c>
      <c r="F20" s="6"/>
      <c r="G20" s="6" t="s">
        <v>22</v>
      </c>
      <c r="H20" s="6" t="s">
        <v>142</v>
      </c>
      <c r="I20" s="6" t="s">
        <v>49</v>
      </c>
      <c r="J20" s="6" t="s">
        <v>143</v>
      </c>
      <c r="K20" s="6"/>
      <c r="L20" s="4">
        <v>244</v>
      </c>
      <c r="M20" s="4">
        <v>151</v>
      </c>
      <c r="N20" s="35">
        <v>61.885245901639344</v>
      </c>
      <c r="O20" s="33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</row>
    <row r="21" spans="1:54" s="25" customFormat="1" x14ac:dyDescent="0.2">
      <c r="A21" s="6" t="s">
        <v>332</v>
      </c>
      <c r="B21" s="6" t="s">
        <v>242</v>
      </c>
      <c r="C21" s="6" t="s">
        <v>46</v>
      </c>
      <c r="D21" s="6" t="s">
        <v>45</v>
      </c>
      <c r="E21" s="6" t="s">
        <v>48</v>
      </c>
      <c r="F21" s="6"/>
      <c r="G21" s="6" t="s">
        <v>47</v>
      </c>
      <c r="H21" s="6" t="s">
        <v>50</v>
      </c>
      <c r="I21" s="6" t="s">
        <v>49</v>
      </c>
      <c r="J21" s="6"/>
      <c r="K21" s="6"/>
      <c r="L21" s="4">
        <v>500</v>
      </c>
      <c r="M21" s="4">
        <v>167</v>
      </c>
      <c r="N21" s="35">
        <v>33.4</v>
      </c>
      <c r="O21" s="33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</row>
    <row r="22" spans="1:54" s="25" customFormat="1" x14ac:dyDescent="0.2">
      <c r="A22" s="6" t="s">
        <v>332</v>
      </c>
      <c r="B22" s="6" t="s">
        <v>409</v>
      </c>
      <c r="C22" s="6"/>
      <c r="D22" s="6" t="s">
        <v>123</v>
      </c>
      <c r="E22" s="6"/>
      <c r="F22" s="6"/>
      <c r="G22" s="6"/>
      <c r="H22" s="6"/>
      <c r="I22" s="6"/>
      <c r="J22" s="8"/>
      <c r="K22" s="9"/>
      <c r="L22" s="4">
        <v>164</v>
      </c>
      <c r="M22" s="4">
        <v>16</v>
      </c>
      <c r="N22" s="35">
        <v>9.7560975609756095</v>
      </c>
      <c r="O22" s="33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</row>
    <row r="23" spans="1:54" x14ac:dyDescent="0.2">
      <c r="A23" s="6" t="s">
        <v>324</v>
      </c>
      <c r="B23" s="6" t="s">
        <v>253</v>
      </c>
      <c r="C23" s="6" t="s">
        <v>110</v>
      </c>
      <c r="D23" s="6"/>
      <c r="E23" s="6"/>
      <c r="F23" s="6" t="s">
        <v>109</v>
      </c>
      <c r="G23" s="6"/>
      <c r="H23" s="6"/>
      <c r="I23" s="6"/>
      <c r="J23" s="8"/>
      <c r="K23" s="7"/>
      <c r="L23" s="4">
        <v>180</v>
      </c>
      <c r="M23" s="4">
        <v>34</v>
      </c>
      <c r="N23" s="35">
        <v>18.888888888888889</v>
      </c>
      <c r="O23" s="33"/>
    </row>
    <row r="24" spans="1:54" x14ac:dyDescent="0.2">
      <c r="A24" s="6" t="s">
        <v>319</v>
      </c>
      <c r="B24" s="6" t="s">
        <v>248</v>
      </c>
      <c r="C24" s="6" t="s">
        <v>14</v>
      </c>
      <c r="D24" s="6" t="s">
        <v>78</v>
      </c>
      <c r="E24" s="6" t="s">
        <v>36</v>
      </c>
      <c r="F24" s="6"/>
      <c r="G24" s="6" t="s">
        <v>79</v>
      </c>
      <c r="H24" s="6" t="s">
        <v>81</v>
      </c>
      <c r="I24" s="6" t="s">
        <v>80</v>
      </c>
      <c r="J24" s="6" t="s">
        <v>82</v>
      </c>
      <c r="K24" s="6"/>
      <c r="L24" s="4">
        <v>273</v>
      </c>
      <c r="M24" s="4">
        <v>144</v>
      </c>
      <c r="N24" s="35">
        <v>52.747252747252752</v>
      </c>
      <c r="O24" s="33"/>
    </row>
    <row r="25" spans="1:54" s="25" customFormat="1" x14ac:dyDescent="0.2">
      <c r="A25" s="6" t="s">
        <v>319</v>
      </c>
      <c r="B25" s="6" t="s">
        <v>260</v>
      </c>
      <c r="C25" s="6" t="s">
        <v>56</v>
      </c>
      <c r="D25" s="6" t="s">
        <v>122</v>
      </c>
      <c r="E25" s="6"/>
      <c r="F25" s="6"/>
      <c r="G25" s="6"/>
      <c r="H25" s="6"/>
      <c r="I25" s="6"/>
      <c r="J25" s="8"/>
      <c r="K25" s="9"/>
      <c r="L25" s="4">
        <v>378</v>
      </c>
      <c r="M25" s="4">
        <v>69</v>
      </c>
      <c r="N25" s="35">
        <v>18.253968253968253</v>
      </c>
      <c r="O25" s="33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</row>
    <row r="26" spans="1:54" s="25" customFormat="1" x14ac:dyDescent="0.2">
      <c r="A26" s="6" t="s">
        <v>320</v>
      </c>
      <c r="B26" s="6" t="s">
        <v>250</v>
      </c>
      <c r="C26" s="6" t="s">
        <v>86</v>
      </c>
      <c r="D26" s="6" t="s">
        <v>78</v>
      </c>
      <c r="E26" s="6" t="s">
        <v>43</v>
      </c>
      <c r="F26" s="6"/>
      <c r="G26" s="6" t="s">
        <v>87</v>
      </c>
      <c r="H26" s="6" t="s">
        <v>89</v>
      </c>
      <c r="I26" s="6" t="s">
        <v>88</v>
      </c>
      <c r="J26" s="6"/>
      <c r="K26" s="6"/>
      <c r="L26" s="4">
        <v>332</v>
      </c>
      <c r="M26" s="4">
        <v>179</v>
      </c>
      <c r="N26" s="35">
        <v>53.915662650602414</v>
      </c>
      <c r="O26" s="33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</row>
    <row r="27" spans="1:54" s="25" customFormat="1" ht="15" customHeight="1" x14ac:dyDescent="0.2">
      <c r="A27" s="6" t="s">
        <v>318</v>
      </c>
      <c r="B27" s="6" t="s">
        <v>246</v>
      </c>
      <c r="C27" s="6" t="s">
        <v>66</v>
      </c>
      <c r="D27" s="6" t="s">
        <v>65</v>
      </c>
      <c r="E27" s="6"/>
      <c r="F27" s="6" t="s">
        <v>64</v>
      </c>
      <c r="G27" s="6"/>
      <c r="H27" s="6" t="s">
        <v>67</v>
      </c>
      <c r="I27" s="6"/>
      <c r="J27" s="6"/>
      <c r="K27" s="6"/>
      <c r="L27" s="4">
        <v>211</v>
      </c>
      <c r="M27" s="4">
        <v>56</v>
      </c>
      <c r="N27" s="35">
        <v>26.540284360189574</v>
      </c>
      <c r="O27" s="33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</row>
    <row r="28" spans="1:54" s="25" customFormat="1" ht="15" customHeight="1" x14ac:dyDescent="0.2">
      <c r="A28" s="6" t="s">
        <v>318</v>
      </c>
      <c r="B28" s="6" t="s">
        <v>255</v>
      </c>
      <c r="C28" s="6" t="s">
        <v>112</v>
      </c>
      <c r="D28" s="6"/>
      <c r="E28" s="6"/>
      <c r="F28" s="6" t="s">
        <v>111</v>
      </c>
      <c r="G28" s="6"/>
      <c r="H28" s="6"/>
      <c r="I28" s="6"/>
      <c r="J28" s="8"/>
      <c r="K28" s="7"/>
      <c r="L28" s="4">
        <v>204</v>
      </c>
      <c r="M28" s="4">
        <v>46</v>
      </c>
      <c r="N28" s="35">
        <v>22.549019607843139</v>
      </c>
      <c r="O28" s="33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</row>
    <row r="29" spans="1:54" ht="15" customHeight="1" x14ac:dyDescent="0.2">
      <c r="A29" s="6" t="s">
        <v>331</v>
      </c>
      <c r="B29" s="6" t="s">
        <v>259</v>
      </c>
      <c r="C29" s="6"/>
      <c r="D29" s="6" t="s">
        <v>121</v>
      </c>
      <c r="E29" s="6"/>
      <c r="F29" s="6" t="s">
        <v>120</v>
      </c>
      <c r="G29" s="6"/>
      <c r="H29" s="6"/>
      <c r="I29" s="6"/>
      <c r="J29" s="8"/>
      <c r="K29" s="9"/>
      <c r="L29" s="4">
        <v>291</v>
      </c>
      <c r="M29" s="4">
        <v>42</v>
      </c>
      <c r="N29" s="35">
        <v>14.432989690721648</v>
      </c>
      <c r="O29" s="33"/>
      <c r="AT29" s="25"/>
      <c r="AU29" s="25"/>
      <c r="AV29" s="25"/>
      <c r="AW29" s="25"/>
      <c r="AX29" s="25"/>
      <c r="AY29" s="25"/>
      <c r="AZ29" s="25"/>
      <c r="BA29" s="25"/>
      <c r="BB29" s="25"/>
    </row>
    <row r="30" spans="1:54" ht="15" customHeight="1" x14ac:dyDescent="0.2">
      <c r="A30" s="6" t="s">
        <v>314</v>
      </c>
      <c r="B30" s="6" t="s">
        <v>241</v>
      </c>
      <c r="C30" s="6" t="s">
        <v>25</v>
      </c>
      <c r="D30" s="6" t="s">
        <v>42</v>
      </c>
      <c r="E30" s="6" t="s">
        <v>43</v>
      </c>
      <c r="F30" s="6"/>
      <c r="G30" s="6" t="s">
        <v>25</v>
      </c>
      <c r="H30" s="6" t="s">
        <v>44</v>
      </c>
      <c r="I30" s="6"/>
      <c r="J30" s="6"/>
      <c r="K30" s="6"/>
      <c r="L30" s="4">
        <v>319</v>
      </c>
      <c r="M30" s="4">
        <v>130</v>
      </c>
      <c r="N30" s="35">
        <v>40.752351097178682</v>
      </c>
      <c r="O30" s="33"/>
      <c r="AT30" s="25"/>
      <c r="AU30" s="25"/>
      <c r="AV30" s="25"/>
      <c r="AW30" s="25"/>
      <c r="AX30" s="25"/>
      <c r="AY30" s="25"/>
      <c r="AZ30" s="25"/>
      <c r="BA30" s="25"/>
      <c r="BB30" s="25"/>
    </row>
    <row r="31" spans="1:54" ht="15" customHeight="1" x14ac:dyDescent="0.2">
      <c r="A31" s="6" t="s">
        <v>328</v>
      </c>
      <c r="B31" s="6" t="s">
        <v>257</v>
      </c>
      <c r="C31" s="6" t="s">
        <v>115</v>
      </c>
      <c r="D31" s="6"/>
      <c r="E31" s="6"/>
      <c r="F31" s="6" t="s">
        <v>15</v>
      </c>
      <c r="G31" s="6"/>
      <c r="H31" s="6"/>
      <c r="I31" s="6"/>
      <c r="J31" s="8"/>
      <c r="K31" s="7"/>
      <c r="L31" s="4">
        <v>261</v>
      </c>
      <c r="M31" s="4">
        <v>44</v>
      </c>
      <c r="N31" s="35">
        <v>16.85823754789272</v>
      </c>
      <c r="O31" s="33"/>
      <c r="AT31" s="25"/>
      <c r="AU31" s="25"/>
      <c r="AV31" s="25"/>
      <c r="AW31" s="25"/>
      <c r="AX31" s="25"/>
      <c r="AY31" s="25"/>
      <c r="AZ31" s="25"/>
      <c r="BA31" s="25"/>
      <c r="BB31" s="25"/>
    </row>
    <row r="32" spans="1:54" ht="15" customHeight="1" x14ac:dyDescent="0.2">
      <c r="A32" s="6" t="s">
        <v>316</v>
      </c>
      <c r="B32" s="6" t="s">
        <v>244</v>
      </c>
      <c r="C32" s="6" t="s">
        <v>55</v>
      </c>
      <c r="D32" s="6" t="s">
        <v>54</v>
      </c>
      <c r="E32" s="6" t="s">
        <v>57</v>
      </c>
      <c r="F32" s="6"/>
      <c r="G32" s="6" t="s">
        <v>56</v>
      </c>
      <c r="H32" s="6" t="s">
        <v>59</v>
      </c>
      <c r="I32" s="6" t="s">
        <v>58</v>
      </c>
      <c r="J32" s="6"/>
      <c r="K32" s="6"/>
      <c r="L32" s="4">
        <v>350</v>
      </c>
      <c r="M32" s="4">
        <v>154</v>
      </c>
      <c r="N32" s="35">
        <v>44</v>
      </c>
      <c r="O32" s="33"/>
    </row>
    <row r="33" spans="1:54" x14ac:dyDescent="0.2">
      <c r="A33" s="6" t="s">
        <v>323</v>
      </c>
      <c r="B33" s="6" t="s">
        <v>351</v>
      </c>
      <c r="C33" s="6" t="s">
        <v>108</v>
      </c>
      <c r="D33" s="6" t="s">
        <v>107</v>
      </c>
      <c r="E33" s="6"/>
      <c r="F33" s="6"/>
      <c r="G33" s="6"/>
      <c r="H33" s="6"/>
      <c r="I33" s="6"/>
      <c r="J33" s="8"/>
      <c r="K33" s="7"/>
      <c r="L33" s="4">
        <v>254</v>
      </c>
      <c r="M33" s="4">
        <v>82</v>
      </c>
      <c r="N33" s="35">
        <v>32.283464566929133</v>
      </c>
      <c r="O33" s="33"/>
    </row>
    <row r="34" spans="1:54" x14ac:dyDescent="0.2">
      <c r="A34" s="6" t="s">
        <v>340</v>
      </c>
      <c r="B34" s="6" t="s">
        <v>248</v>
      </c>
      <c r="C34" s="6" t="s">
        <v>74</v>
      </c>
      <c r="D34" s="6" t="s">
        <v>73</v>
      </c>
      <c r="E34" s="6" t="s">
        <v>75</v>
      </c>
      <c r="F34" s="6" t="s">
        <v>72</v>
      </c>
      <c r="G34" s="6"/>
      <c r="H34" s="6" t="s">
        <v>77</v>
      </c>
      <c r="I34" s="6" t="s">
        <v>76</v>
      </c>
      <c r="J34" s="6"/>
      <c r="K34" s="6"/>
      <c r="L34" s="4">
        <v>325</v>
      </c>
      <c r="M34" s="4">
        <v>143</v>
      </c>
      <c r="N34" s="35">
        <v>44</v>
      </c>
      <c r="O34" s="33"/>
    </row>
    <row r="35" spans="1:54" s="25" customFormat="1" x14ac:dyDescent="0.2">
      <c r="A35" s="6" t="s">
        <v>337</v>
      </c>
      <c r="B35" s="6" t="s">
        <v>264</v>
      </c>
      <c r="C35" s="6"/>
      <c r="D35" s="6" t="s">
        <v>118</v>
      </c>
      <c r="E35" s="6" t="s">
        <v>94</v>
      </c>
      <c r="F35" s="6"/>
      <c r="G35" s="6"/>
      <c r="H35" s="6"/>
      <c r="I35" s="6"/>
      <c r="J35" s="8"/>
      <c r="K35" s="9"/>
      <c r="L35" s="4">
        <v>259</v>
      </c>
      <c r="M35" s="4">
        <v>83</v>
      </c>
      <c r="N35" s="35">
        <v>32.046332046332047</v>
      </c>
      <c r="O35" s="33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</row>
    <row r="36" spans="1:54" s="25" customFormat="1" x14ac:dyDescent="0.2">
      <c r="A36" s="6" t="s">
        <v>336</v>
      </c>
      <c r="B36" s="6" t="s">
        <v>251</v>
      </c>
      <c r="C36" s="6" t="s">
        <v>15</v>
      </c>
      <c r="D36" s="6"/>
      <c r="E36" s="6"/>
      <c r="F36" s="6" t="s">
        <v>131</v>
      </c>
      <c r="G36" s="6"/>
      <c r="H36" s="6"/>
      <c r="I36" s="6"/>
      <c r="J36" s="8"/>
      <c r="K36" s="9"/>
      <c r="L36" s="4">
        <v>275</v>
      </c>
      <c r="M36" s="4">
        <v>40</v>
      </c>
      <c r="N36" s="35">
        <v>14.545454545454545</v>
      </c>
      <c r="O36" s="33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</row>
    <row r="37" spans="1:54" x14ac:dyDescent="0.2">
      <c r="A37" s="15" t="s">
        <v>313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  <c r="N37" s="19"/>
      <c r="O37" s="34"/>
    </row>
    <row r="38" spans="1:54" x14ac:dyDescent="0.2">
      <c r="A38" s="6" t="s">
        <v>341</v>
      </c>
      <c r="B38" s="6"/>
      <c r="C38" s="6" t="s">
        <v>119</v>
      </c>
      <c r="D38" s="6" t="s">
        <v>144</v>
      </c>
      <c r="E38" s="6" t="s">
        <v>145</v>
      </c>
      <c r="F38" s="6"/>
      <c r="G38" s="6" t="s">
        <v>137</v>
      </c>
      <c r="H38" s="6" t="s">
        <v>89</v>
      </c>
      <c r="I38" s="6" t="s">
        <v>80</v>
      </c>
      <c r="J38" s="6" t="s">
        <v>146</v>
      </c>
      <c r="K38" s="6"/>
      <c r="L38" s="4">
        <v>233</v>
      </c>
      <c r="M38" s="4">
        <v>138</v>
      </c>
      <c r="N38" s="35">
        <v>59.227467811158796</v>
      </c>
      <c r="O38" s="33"/>
    </row>
    <row r="39" spans="1:54" ht="15" customHeight="1" x14ac:dyDescent="0.2">
      <c r="A39" s="6" t="s">
        <v>349</v>
      </c>
      <c r="B39" s="6" t="s">
        <v>252</v>
      </c>
      <c r="C39" s="6" t="s">
        <v>83</v>
      </c>
      <c r="D39" s="6" t="s">
        <v>99</v>
      </c>
      <c r="E39" s="6" t="s">
        <v>105</v>
      </c>
      <c r="F39" s="6"/>
      <c r="G39" s="6" t="s">
        <v>104</v>
      </c>
      <c r="H39" s="6" t="s">
        <v>106</v>
      </c>
      <c r="I39" s="6"/>
      <c r="J39" s="6"/>
      <c r="K39" s="6"/>
      <c r="L39" s="4">
        <v>258</v>
      </c>
      <c r="M39" s="4">
        <v>113</v>
      </c>
      <c r="N39" s="35">
        <v>43.798449612403104</v>
      </c>
      <c r="O39" s="33"/>
    </row>
    <row r="40" spans="1:54" ht="15" customHeight="1" x14ac:dyDescent="0.2">
      <c r="A40" s="6" t="s">
        <v>348</v>
      </c>
      <c r="B40" s="6" t="s">
        <v>251</v>
      </c>
      <c r="C40" s="6" t="s">
        <v>100</v>
      </c>
      <c r="D40" s="6" t="s">
        <v>99</v>
      </c>
      <c r="E40" s="6" t="s">
        <v>102</v>
      </c>
      <c r="F40" s="6"/>
      <c r="G40" s="6" t="s">
        <v>101</v>
      </c>
      <c r="H40" s="6" t="s">
        <v>103</v>
      </c>
      <c r="I40" s="6" t="s">
        <v>88</v>
      </c>
      <c r="J40" s="6"/>
      <c r="K40" s="6"/>
      <c r="L40" s="4">
        <v>321</v>
      </c>
      <c r="M40" s="4">
        <v>149</v>
      </c>
      <c r="N40" s="35">
        <v>46.417445482866043</v>
      </c>
      <c r="O40" s="33"/>
    </row>
    <row r="41" spans="1:54" x14ac:dyDescent="0.2">
      <c r="A41" s="6" t="s">
        <v>331</v>
      </c>
      <c r="B41" s="6"/>
      <c r="C41" s="6" t="s">
        <v>94</v>
      </c>
      <c r="D41" s="6" t="s">
        <v>93</v>
      </c>
      <c r="E41" s="6" t="s">
        <v>95</v>
      </c>
      <c r="F41" s="6" t="s">
        <v>92</v>
      </c>
      <c r="G41" s="6" t="s">
        <v>56</v>
      </c>
      <c r="H41" s="6" t="s">
        <v>97</v>
      </c>
      <c r="I41" s="6" t="s">
        <v>96</v>
      </c>
      <c r="J41" s="6" t="s">
        <v>98</v>
      </c>
      <c r="K41" s="6"/>
      <c r="L41" s="4">
        <v>376</v>
      </c>
      <c r="M41" s="4">
        <v>223</v>
      </c>
      <c r="N41" s="35">
        <v>59.308510638297875</v>
      </c>
      <c r="O41" s="33"/>
    </row>
    <row r="42" spans="1:54" x14ac:dyDescent="0.2">
      <c r="A42" s="6" t="s">
        <v>342</v>
      </c>
      <c r="B42" s="6" t="s">
        <v>295</v>
      </c>
      <c r="C42" s="6" t="s">
        <v>32</v>
      </c>
      <c r="D42" s="6" t="s">
        <v>31</v>
      </c>
      <c r="E42" s="6" t="s">
        <v>33</v>
      </c>
      <c r="F42" s="6"/>
      <c r="G42" s="6" t="s">
        <v>28</v>
      </c>
      <c r="H42" s="6" t="s">
        <v>34</v>
      </c>
      <c r="I42" s="6"/>
      <c r="J42" s="6"/>
      <c r="K42" s="6"/>
      <c r="L42" s="4">
        <v>329</v>
      </c>
      <c r="M42" s="4">
        <v>94</v>
      </c>
      <c r="N42" s="35">
        <v>28.571428571428569</v>
      </c>
      <c r="O42" s="33"/>
      <c r="P42" s="26"/>
      <c r="Q42" s="26"/>
    </row>
    <row r="43" spans="1:54" ht="15" customHeight="1" x14ac:dyDescent="0.2">
      <c r="A43" s="6" t="s">
        <v>346</v>
      </c>
      <c r="B43" s="6" t="s">
        <v>254</v>
      </c>
      <c r="C43" s="6"/>
      <c r="D43" s="6" t="s">
        <v>118</v>
      </c>
      <c r="E43" s="6"/>
      <c r="F43" s="6" t="s">
        <v>117</v>
      </c>
      <c r="G43" s="6"/>
      <c r="H43" s="6"/>
      <c r="I43" s="6"/>
      <c r="J43" s="8"/>
      <c r="K43" s="9"/>
      <c r="L43" s="4">
        <v>223</v>
      </c>
      <c r="M43" s="4">
        <v>39</v>
      </c>
      <c r="N43" s="35">
        <v>17.488789237668161</v>
      </c>
      <c r="O43" s="33"/>
      <c r="AT43" s="25"/>
      <c r="AU43" s="25"/>
      <c r="AV43" s="25"/>
      <c r="AW43" s="25"/>
      <c r="AX43" s="25"/>
      <c r="AY43" s="25"/>
      <c r="AZ43" s="25"/>
      <c r="BA43" s="25"/>
      <c r="BB43" s="25"/>
    </row>
    <row r="44" spans="1:54" ht="15" customHeight="1" x14ac:dyDescent="0.2">
      <c r="A44" s="6" t="s">
        <v>343</v>
      </c>
      <c r="B44" s="6" t="s">
        <v>240</v>
      </c>
      <c r="C44" s="6" t="s">
        <v>36</v>
      </c>
      <c r="D44" s="6" t="s">
        <v>35</v>
      </c>
      <c r="E44" s="6" t="s">
        <v>38</v>
      </c>
      <c r="F44" s="6"/>
      <c r="G44" s="6" t="s">
        <v>37</v>
      </c>
      <c r="H44" s="6" t="s">
        <v>40</v>
      </c>
      <c r="I44" s="6" t="s">
        <v>39</v>
      </c>
      <c r="J44" s="6" t="s">
        <v>41</v>
      </c>
      <c r="K44" s="6"/>
      <c r="L44" s="4">
        <v>331</v>
      </c>
      <c r="M44" s="4">
        <v>139</v>
      </c>
      <c r="N44" s="35">
        <v>41.993957703927492</v>
      </c>
      <c r="O44" s="33"/>
      <c r="P44" s="26"/>
      <c r="Q44" s="26"/>
    </row>
    <row r="45" spans="1:54" ht="15" customHeight="1" x14ac:dyDescent="0.2">
      <c r="A45" s="6" t="s">
        <v>345</v>
      </c>
      <c r="B45" s="6"/>
      <c r="C45" s="6" t="s">
        <v>151</v>
      </c>
      <c r="D45" s="6" t="s">
        <v>150</v>
      </c>
      <c r="E45" s="6" t="s">
        <v>153</v>
      </c>
      <c r="F45" s="6"/>
      <c r="G45" s="6" t="s">
        <v>152</v>
      </c>
      <c r="H45" s="6" t="s">
        <v>40</v>
      </c>
      <c r="I45" s="6" t="s">
        <v>154</v>
      </c>
      <c r="J45" s="6"/>
      <c r="K45" s="6"/>
      <c r="L45" s="4">
        <v>283</v>
      </c>
      <c r="M45" s="4">
        <v>171</v>
      </c>
      <c r="N45" s="35">
        <v>60.424028268551233</v>
      </c>
      <c r="O45" s="33"/>
    </row>
    <row r="46" spans="1:54" s="25" customFormat="1" x14ac:dyDescent="0.2">
      <c r="A46" s="6" t="s">
        <v>345</v>
      </c>
      <c r="B46" s="6" t="s">
        <v>249</v>
      </c>
      <c r="C46" s="6" t="s">
        <v>83</v>
      </c>
      <c r="D46" s="6" t="s">
        <v>54</v>
      </c>
      <c r="E46" s="6" t="s">
        <v>38</v>
      </c>
      <c r="F46" s="6"/>
      <c r="G46" s="6" t="s">
        <v>43</v>
      </c>
      <c r="H46" s="6" t="s">
        <v>85</v>
      </c>
      <c r="I46" s="6" t="s">
        <v>84</v>
      </c>
      <c r="J46" s="6"/>
      <c r="K46" s="6"/>
      <c r="L46" s="4">
        <v>301</v>
      </c>
      <c r="M46" s="4">
        <v>124</v>
      </c>
      <c r="N46" s="35">
        <v>41.196013289036543</v>
      </c>
      <c r="O46" s="33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</row>
    <row r="47" spans="1:54" s="25" customFormat="1" x14ac:dyDescent="0.2">
      <c r="A47" s="6" t="s">
        <v>347</v>
      </c>
      <c r="B47" s="6" t="s">
        <v>263</v>
      </c>
      <c r="C47" s="6" t="s">
        <v>126</v>
      </c>
      <c r="D47" s="6" t="s">
        <v>54</v>
      </c>
      <c r="E47" s="6"/>
      <c r="F47" s="6"/>
      <c r="G47" s="6"/>
      <c r="H47" s="6"/>
      <c r="I47" s="6"/>
      <c r="J47" s="8"/>
      <c r="K47" s="9"/>
      <c r="L47" s="4">
        <v>229</v>
      </c>
      <c r="M47" s="4">
        <v>60</v>
      </c>
      <c r="N47" s="35">
        <v>26.200873362445414</v>
      </c>
      <c r="O47" s="33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</row>
    <row r="48" spans="1:54" ht="15" customHeight="1" x14ac:dyDescent="0.2">
      <c r="A48" s="6" t="s">
        <v>344</v>
      </c>
      <c r="B48" s="6"/>
      <c r="C48" s="6" t="s">
        <v>47</v>
      </c>
      <c r="D48" s="6" t="s">
        <v>147</v>
      </c>
      <c r="E48" s="6" t="s">
        <v>83</v>
      </c>
      <c r="F48" s="6"/>
      <c r="G48" s="6" t="s">
        <v>148</v>
      </c>
      <c r="H48" s="6" t="s">
        <v>149</v>
      </c>
      <c r="I48" s="6"/>
      <c r="J48" s="6"/>
      <c r="K48" s="6"/>
      <c r="L48" s="4">
        <v>311</v>
      </c>
      <c r="M48" s="4">
        <v>192</v>
      </c>
      <c r="N48" s="35">
        <v>61.736334405144703</v>
      </c>
      <c r="O48" s="33"/>
    </row>
    <row r="49" spans="1:17" ht="15" customHeight="1" x14ac:dyDescent="0.2">
      <c r="A49" s="6" t="s">
        <v>323</v>
      </c>
      <c r="B49" s="6" t="s">
        <v>247</v>
      </c>
      <c r="C49" s="6" t="s">
        <v>48</v>
      </c>
      <c r="D49" s="6" t="s">
        <v>69</v>
      </c>
      <c r="E49" s="6" t="s">
        <v>71</v>
      </c>
      <c r="F49" s="6" t="s">
        <v>68</v>
      </c>
      <c r="G49" s="6" t="s">
        <v>70</v>
      </c>
      <c r="H49" s="6" t="s">
        <v>63</v>
      </c>
      <c r="I49" s="6"/>
      <c r="J49" s="6"/>
      <c r="K49" s="6"/>
      <c r="L49" s="4">
        <v>293</v>
      </c>
      <c r="M49" s="4">
        <v>97</v>
      </c>
      <c r="N49" s="35">
        <v>33.105802047781566</v>
      </c>
      <c r="O49" s="33"/>
      <c r="P49" s="26"/>
      <c r="Q49" s="26"/>
    </row>
    <row r="50" spans="1:17" ht="15" customHeight="1" x14ac:dyDescent="0.2">
      <c r="A50" s="20" t="s">
        <v>308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36"/>
      <c r="O50" s="34"/>
    </row>
    <row r="51" spans="1:17" ht="15" customHeight="1" x14ac:dyDescent="0.2">
      <c r="A51" s="15" t="s">
        <v>350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8"/>
      <c r="N51" s="18"/>
      <c r="O51" s="27"/>
    </row>
    <row r="52" spans="1:17" ht="15" customHeight="1" x14ac:dyDescent="0.2">
      <c r="A52" s="6" t="s">
        <v>374</v>
      </c>
      <c r="B52" s="10" t="s">
        <v>253</v>
      </c>
      <c r="C52" s="10" t="s">
        <v>224</v>
      </c>
      <c r="D52" s="10" t="s">
        <v>223</v>
      </c>
      <c r="E52" s="10"/>
      <c r="F52" s="10"/>
      <c r="G52" s="10"/>
      <c r="H52" s="10"/>
      <c r="I52" s="10"/>
      <c r="J52" s="10"/>
      <c r="K52" s="10"/>
      <c r="L52" s="23">
        <v>114</v>
      </c>
      <c r="M52" s="23">
        <v>25</v>
      </c>
      <c r="N52" s="23">
        <v>21.929824561403507</v>
      </c>
      <c r="O52" s="26"/>
      <c r="Q52" s="26"/>
    </row>
    <row r="53" spans="1:17" x14ac:dyDescent="0.2">
      <c r="A53" s="6" t="s">
        <v>366</v>
      </c>
      <c r="B53" s="10"/>
      <c r="C53" s="10" t="s">
        <v>14</v>
      </c>
      <c r="D53" s="10" t="s">
        <v>209</v>
      </c>
      <c r="E53" s="10"/>
      <c r="F53" s="10" t="s">
        <v>111</v>
      </c>
      <c r="G53" s="10" t="s">
        <v>210</v>
      </c>
      <c r="H53" s="10"/>
      <c r="I53" s="10"/>
      <c r="J53" s="10"/>
      <c r="K53" s="10"/>
      <c r="L53" s="23">
        <v>151</v>
      </c>
      <c r="M53" s="23">
        <v>53</v>
      </c>
      <c r="N53" s="23">
        <v>35.099337748344375</v>
      </c>
      <c r="O53" s="26"/>
      <c r="Q53" s="26"/>
    </row>
    <row r="54" spans="1:17" x14ac:dyDescent="0.2">
      <c r="A54" s="6" t="s">
        <v>369</v>
      </c>
      <c r="B54" s="10"/>
      <c r="C54" s="10" t="s">
        <v>38</v>
      </c>
      <c r="D54" s="10" t="s">
        <v>113</v>
      </c>
      <c r="E54" s="10" t="s">
        <v>186</v>
      </c>
      <c r="F54" s="10"/>
      <c r="G54" s="10" t="s">
        <v>28</v>
      </c>
      <c r="H54" s="10" t="s">
        <v>163</v>
      </c>
      <c r="I54" s="10"/>
      <c r="J54" s="10"/>
      <c r="K54" s="10"/>
      <c r="L54" s="23">
        <v>150</v>
      </c>
      <c r="M54" s="23">
        <v>70</v>
      </c>
      <c r="N54" s="23">
        <v>46.666666666666664</v>
      </c>
      <c r="O54" s="26"/>
      <c r="Q54" s="26"/>
    </row>
    <row r="55" spans="1:17" x14ac:dyDescent="0.2">
      <c r="A55" s="6" t="s">
        <v>367</v>
      </c>
      <c r="B55" s="10" t="s">
        <v>286</v>
      </c>
      <c r="C55" s="10" t="s">
        <v>28</v>
      </c>
      <c r="D55" s="10"/>
      <c r="E55" s="10"/>
      <c r="F55" s="10" t="s">
        <v>111</v>
      </c>
      <c r="G55" s="10" t="s">
        <v>217</v>
      </c>
      <c r="H55" s="10"/>
      <c r="I55" s="10"/>
      <c r="J55" s="10"/>
      <c r="K55" s="10"/>
      <c r="L55" s="23">
        <v>163</v>
      </c>
      <c r="M55" s="23">
        <v>47</v>
      </c>
      <c r="N55" s="23">
        <v>28.834355828220858</v>
      </c>
      <c r="O55" s="26"/>
      <c r="Q55" s="26"/>
    </row>
    <row r="56" spans="1:17" x14ac:dyDescent="0.2">
      <c r="A56" s="6" t="s">
        <v>377</v>
      </c>
      <c r="B56" s="10"/>
      <c r="C56" s="10" t="s">
        <v>229</v>
      </c>
      <c r="D56" s="10" t="s">
        <v>65</v>
      </c>
      <c r="E56" s="10" t="s">
        <v>168</v>
      </c>
      <c r="F56" s="10"/>
      <c r="G56" s="10"/>
      <c r="H56" s="10"/>
      <c r="I56" s="10" t="s">
        <v>230</v>
      </c>
      <c r="J56" s="10"/>
      <c r="K56" s="10"/>
      <c r="L56" s="23">
        <v>161</v>
      </c>
      <c r="M56" s="23">
        <v>80</v>
      </c>
      <c r="N56" s="23">
        <v>49.689440993788821</v>
      </c>
      <c r="O56" s="26"/>
      <c r="Q56" s="26"/>
    </row>
    <row r="57" spans="1:17" x14ac:dyDescent="0.2">
      <c r="A57" s="6" t="s">
        <v>376</v>
      </c>
      <c r="B57" s="10" t="s">
        <v>292</v>
      </c>
      <c r="C57" s="10" t="s">
        <v>229</v>
      </c>
      <c r="D57" s="10" t="s">
        <v>65</v>
      </c>
      <c r="E57" s="10" t="s">
        <v>168</v>
      </c>
      <c r="F57" s="10"/>
      <c r="G57" s="10"/>
      <c r="H57" s="10"/>
      <c r="I57" s="10" t="s">
        <v>230</v>
      </c>
      <c r="J57" s="10"/>
      <c r="K57" s="10"/>
      <c r="L57" s="23">
        <v>181</v>
      </c>
      <c r="M57" s="23">
        <v>80</v>
      </c>
      <c r="N57" s="23">
        <v>44.19889502762431</v>
      </c>
      <c r="O57" s="26"/>
      <c r="Q57" s="26"/>
    </row>
    <row r="58" spans="1:17" x14ac:dyDescent="0.2">
      <c r="A58" s="6" t="s">
        <v>370</v>
      </c>
      <c r="B58" s="10" t="s">
        <v>289</v>
      </c>
      <c r="C58" s="10"/>
      <c r="D58" s="10"/>
      <c r="E58" s="10"/>
      <c r="F58" s="10" t="s">
        <v>220</v>
      </c>
      <c r="G58" s="10"/>
      <c r="H58" s="10"/>
      <c r="I58" s="10"/>
      <c r="J58" s="10"/>
      <c r="K58" s="10"/>
      <c r="L58" s="23">
        <v>154</v>
      </c>
      <c r="M58" s="4" t="s">
        <v>6</v>
      </c>
      <c r="N58" s="23">
        <v>0</v>
      </c>
      <c r="O58" s="26"/>
      <c r="Q58" s="26"/>
    </row>
    <row r="59" spans="1:17" x14ac:dyDescent="0.2">
      <c r="A59" s="6" t="s">
        <v>372</v>
      </c>
      <c r="B59" s="10" t="s">
        <v>290</v>
      </c>
      <c r="C59" s="10" t="s">
        <v>36</v>
      </c>
      <c r="D59" s="10" t="s">
        <v>122</v>
      </c>
      <c r="E59" s="10"/>
      <c r="F59" s="10"/>
      <c r="G59" s="10" t="s">
        <v>221</v>
      </c>
      <c r="H59" s="10"/>
      <c r="I59" s="10"/>
      <c r="J59" s="10"/>
      <c r="K59" s="10"/>
      <c r="L59" s="23">
        <v>183</v>
      </c>
      <c r="M59" s="23">
        <v>82</v>
      </c>
      <c r="N59" s="23">
        <v>44.808743169398909</v>
      </c>
      <c r="O59" s="26"/>
      <c r="Q59" s="26"/>
    </row>
    <row r="60" spans="1:17" x14ac:dyDescent="0.2">
      <c r="A60" s="6" t="s">
        <v>372</v>
      </c>
      <c r="B60" s="10" t="s">
        <v>285</v>
      </c>
      <c r="C60" s="10"/>
      <c r="D60" s="10"/>
      <c r="E60" s="10"/>
      <c r="F60" s="10" t="s">
        <v>64</v>
      </c>
      <c r="G60" s="10"/>
      <c r="H60" s="10"/>
      <c r="I60" s="10"/>
      <c r="J60" s="10"/>
      <c r="K60" s="10"/>
      <c r="L60" s="23">
        <v>117</v>
      </c>
      <c r="M60" s="4" t="s">
        <v>6</v>
      </c>
      <c r="N60" s="23">
        <v>0</v>
      </c>
      <c r="O60" s="26"/>
      <c r="Q60" s="26"/>
    </row>
    <row r="61" spans="1:17" x14ac:dyDescent="0.2">
      <c r="A61" s="6" t="s">
        <v>372</v>
      </c>
      <c r="B61" s="10" t="s">
        <v>291</v>
      </c>
      <c r="C61" s="10" t="s">
        <v>227</v>
      </c>
      <c r="D61" s="10" t="s">
        <v>226</v>
      </c>
      <c r="E61" s="10"/>
      <c r="F61" s="10" t="s">
        <v>104</v>
      </c>
      <c r="G61" s="10" t="s">
        <v>228</v>
      </c>
      <c r="H61" s="10"/>
      <c r="I61" s="10"/>
      <c r="J61" s="10"/>
      <c r="K61" s="10"/>
      <c r="L61" s="23">
        <v>240</v>
      </c>
      <c r="M61" s="23">
        <v>95</v>
      </c>
      <c r="N61" s="23">
        <v>39.583333333333329</v>
      </c>
      <c r="O61" s="26"/>
      <c r="Q61" s="26"/>
    </row>
    <row r="62" spans="1:17" x14ac:dyDescent="0.2">
      <c r="A62" s="6" t="s">
        <v>375</v>
      </c>
      <c r="B62" s="10" t="s">
        <v>362</v>
      </c>
      <c r="C62" s="10" t="s">
        <v>101</v>
      </c>
      <c r="D62" s="10" t="s">
        <v>65</v>
      </c>
      <c r="E62" s="10"/>
      <c r="F62" s="10" t="s">
        <v>225</v>
      </c>
      <c r="G62" s="10"/>
      <c r="H62" s="10"/>
      <c r="I62" s="10"/>
      <c r="J62" s="10"/>
      <c r="K62" s="10"/>
      <c r="L62" s="23">
        <v>159</v>
      </c>
      <c r="M62" s="23">
        <v>42</v>
      </c>
      <c r="N62" s="23">
        <v>26.415094339622641</v>
      </c>
      <c r="O62" s="26"/>
      <c r="Q62" s="26"/>
    </row>
    <row r="63" spans="1:17" x14ac:dyDescent="0.2">
      <c r="A63" s="6" t="s">
        <v>364</v>
      </c>
      <c r="B63" s="10" t="s">
        <v>281</v>
      </c>
      <c r="C63" s="10"/>
      <c r="D63" s="10"/>
      <c r="E63" s="10"/>
      <c r="F63" s="10"/>
      <c r="G63" s="10"/>
      <c r="H63" s="10"/>
      <c r="I63" s="10"/>
      <c r="J63" s="10"/>
      <c r="K63" s="10"/>
      <c r="L63" s="23">
        <v>109</v>
      </c>
      <c r="M63" s="4" t="s">
        <v>6</v>
      </c>
      <c r="N63" s="23">
        <v>0</v>
      </c>
      <c r="O63" s="26"/>
      <c r="Q63" s="26"/>
    </row>
    <row r="64" spans="1:17" x14ac:dyDescent="0.2">
      <c r="A64" s="6" t="s">
        <v>365</v>
      </c>
      <c r="B64" s="10" t="s">
        <v>282</v>
      </c>
      <c r="C64" s="10"/>
      <c r="D64" s="10" t="s">
        <v>208</v>
      </c>
      <c r="E64" s="10"/>
      <c r="F64" s="10" t="s">
        <v>207</v>
      </c>
      <c r="G64" s="10"/>
      <c r="H64" s="10"/>
      <c r="I64" s="10"/>
      <c r="J64" s="10"/>
      <c r="K64" s="10"/>
      <c r="L64" s="23">
        <v>146</v>
      </c>
      <c r="M64" s="23">
        <v>8</v>
      </c>
      <c r="N64" s="23">
        <v>5.4794520547945202</v>
      </c>
      <c r="O64" s="26"/>
      <c r="Q64" s="26"/>
    </row>
    <row r="65" spans="1:17" x14ac:dyDescent="0.2">
      <c r="A65" s="6" t="s">
        <v>368</v>
      </c>
      <c r="B65" s="10" t="s">
        <v>287</v>
      </c>
      <c r="C65" s="10"/>
      <c r="D65" s="10"/>
      <c r="E65" s="10"/>
      <c r="F65" s="10" t="s">
        <v>218</v>
      </c>
      <c r="G65" s="10"/>
      <c r="H65" s="10"/>
      <c r="I65" s="10"/>
      <c r="J65" s="10"/>
      <c r="K65" s="10"/>
      <c r="L65" s="23">
        <v>148</v>
      </c>
      <c r="M65" s="4" t="s">
        <v>6</v>
      </c>
      <c r="N65" s="23">
        <v>0</v>
      </c>
      <c r="O65" s="26"/>
      <c r="Q65" s="26"/>
    </row>
    <row r="66" spans="1:17" x14ac:dyDescent="0.2">
      <c r="A66" s="6" t="s">
        <v>371</v>
      </c>
      <c r="B66" s="10" t="s">
        <v>256</v>
      </c>
      <c r="C66" s="10" t="s">
        <v>153</v>
      </c>
      <c r="D66" s="10"/>
      <c r="E66" s="10"/>
      <c r="F66" s="10"/>
      <c r="G66" s="10"/>
      <c r="H66" s="10"/>
      <c r="I66" s="10"/>
      <c r="J66" s="10"/>
      <c r="K66" s="10"/>
      <c r="L66" s="23">
        <v>237</v>
      </c>
      <c r="M66" s="23">
        <v>35</v>
      </c>
      <c r="N66" s="23">
        <v>14.767932489451477</v>
      </c>
      <c r="O66" s="26"/>
      <c r="Q66" s="26"/>
    </row>
    <row r="67" spans="1:17" x14ac:dyDescent="0.2">
      <c r="A67" s="6" t="s">
        <v>373</v>
      </c>
      <c r="B67" s="10" t="s">
        <v>352</v>
      </c>
      <c r="C67" s="10" t="s">
        <v>222</v>
      </c>
      <c r="D67" s="10"/>
      <c r="E67" s="10"/>
      <c r="F67" s="10"/>
      <c r="G67" s="10"/>
      <c r="H67" s="10"/>
      <c r="I67" s="10"/>
      <c r="J67" s="10"/>
      <c r="K67" s="10"/>
      <c r="L67" s="23">
        <v>230</v>
      </c>
      <c r="M67" s="23">
        <v>36</v>
      </c>
      <c r="N67" s="23">
        <v>15.65217391304348</v>
      </c>
      <c r="O67" s="26"/>
      <c r="Q67" s="26"/>
    </row>
    <row r="68" spans="1:17" ht="15" customHeight="1" x14ac:dyDescent="0.2">
      <c r="A68" s="15" t="s">
        <v>313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8"/>
      <c r="N68" s="18"/>
      <c r="O68" s="26"/>
    </row>
    <row r="69" spans="1:17" x14ac:dyDescent="0.2">
      <c r="A69" s="6" t="s">
        <v>305</v>
      </c>
      <c r="B69" s="10" t="s">
        <v>285</v>
      </c>
      <c r="C69" s="10"/>
      <c r="D69" s="10"/>
      <c r="E69" s="10" t="s">
        <v>216</v>
      </c>
      <c r="F69" s="10" t="s">
        <v>68</v>
      </c>
      <c r="G69" s="10"/>
      <c r="H69" s="10"/>
      <c r="I69" s="10"/>
      <c r="J69" s="10"/>
      <c r="K69" s="10"/>
      <c r="L69" s="23">
        <v>124</v>
      </c>
      <c r="M69" s="23">
        <v>27</v>
      </c>
      <c r="N69" s="23">
        <v>21.774193548387096</v>
      </c>
      <c r="O69" s="26"/>
      <c r="Q69" s="26"/>
    </row>
    <row r="70" spans="1:17" x14ac:dyDescent="0.2">
      <c r="A70" s="6" t="s">
        <v>304</v>
      </c>
      <c r="B70" s="10" t="s">
        <v>284</v>
      </c>
      <c r="C70" s="10" t="s">
        <v>213</v>
      </c>
      <c r="D70" s="10" t="s">
        <v>212</v>
      </c>
      <c r="E70" s="10"/>
      <c r="F70" s="10"/>
      <c r="G70" s="10" t="s">
        <v>214</v>
      </c>
      <c r="H70" s="10" t="s">
        <v>169</v>
      </c>
      <c r="I70" s="10" t="s">
        <v>215</v>
      </c>
      <c r="J70" s="10"/>
      <c r="K70" s="10"/>
      <c r="L70" s="23">
        <v>130</v>
      </c>
      <c r="M70" s="23">
        <v>47</v>
      </c>
      <c r="N70" s="23">
        <v>36.153846153846153</v>
      </c>
      <c r="O70" s="26"/>
      <c r="Q70" s="26"/>
    </row>
    <row r="71" spans="1:17" x14ac:dyDescent="0.2">
      <c r="A71" s="6" t="s">
        <v>303</v>
      </c>
      <c r="B71" s="10" t="s">
        <v>283</v>
      </c>
      <c r="C71" s="10" t="s">
        <v>134</v>
      </c>
      <c r="D71" s="10"/>
      <c r="E71" s="10" t="s">
        <v>26</v>
      </c>
      <c r="F71" s="10" t="s">
        <v>51</v>
      </c>
      <c r="G71" s="10"/>
      <c r="H71" s="10"/>
      <c r="I71" s="10"/>
      <c r="J71" s="10" t="s">
        <v>211</v>
      </c>
      <c r="K71" s="10"/>
      <c r="L71" s="23">
        <v>187</v>
      </c>
      <c r="M71" s="23">
        <v>68</v>
      </c>
      <c r="N71" s="23">
        <v>36.363636363636367</v>
      </c>
      <c r="O71" s="26"/>
      <c r="Q71" s="26"/>
    </row>
    <row r="72" spans="1:17" x14ac:dyDescent="0.2">
      <c r="A72" s="6" t="s">
        <v>306</v>
      </c>
      <c r="B72" s="10" t="s">
        <v>288</v>
      </c>
      <c r="C72" s="10"/>
      <c r="D72" s="10"/>
      <c r="E72" s="10"/>
      <c r="F72" s="10"/>
      <c r="G72" s="10"/>
      <c r="H72" s="10"/>
      <c r="I72" s="10"/>
      <c r="J72" s="10"/>
      <c r="K72" s="10" t="s">
        <v>219</v>
      </c>
      <c r="L72" s="23">
        <v>143</v>
      </c>
      <c r="M72" s="23">
        <v>18</v>
      </c>
      <c r="N72" s="5">
        <v>13</v>
      </c>
      <c r="O72" s="26"/>
      <c r="Q72" s="26"/>
    </row>
    <row r="73" spans="1:17" x14ac:dyDescent="0.2">
      <c r="A73" s="11"/>
      <c r="B73" s="12"/>
      <c r="C73" s="12"/>
      <c r="D73" s="12"/>
      <c r="E73" s="12"/>
      <c r="F73" s="13"/>
      <c r="G73" s="12"/>
      <c r="H73" s="12"/>
      <c r="I73" s="12"/>
      <c r="J73" s="12"/>
      <c r="K73" s="12"/>
      <c r="L73" s="12"/>
      <c r="M73" s="14"/>
      <c r="N73" s="34"/>
      <c r="O73" s="26"/>
    </row>
    <row r="119" spans="1:45" s="24" customFormat="1" x14ac:dyDescent="0.2">
      <c r="A119" s="2"/>
      <c r="B119" s="3"/>
      <c r="C119" s="2"/>
      <c r="D119" s="3"/>
      <c r="E119" s="3"/>
      <c r="F119" s="3"/>
      <c r="G119" s="2"/>
      <c r="H119" s="3"/>
      <c r="I119" s="3"/>
      <c r="J119" s="3"/>
      <c r="K119" s="3"/>
      <c r="L119" s="3"/>
      <c r="M119" s="2"/>
      <c r="N119" s="2"/>
      <c r="O119" s="25"/>
      <c r="P119" s="25"/>
      <c r="Q119" s="25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</row>
    <row r="120" spans="1:45" s="24" customFormat="1" x14ac:dyDescent="0.2">
      <c r="A120" s="2"/>
      <c r="B120" s="3"/>
      <c r="C120" s="2"/>
      <c r="D120" s="3"/>
      <c r="E120" s="3"/>
      <c r="F120" s="3"/>
      <c r="G120" s="2"/>
      <c r="H120" s="3"/>
      <c r="I120" s="3"/>
      <c r="J120" s="3"/>
      <c r="K120" s="3"/>
      <c r="L120" s="3"/>
      <c r="M120" s="2"/>
      <c r="N120" s="2"/>
      <c r="O120" s="25"/>
      <c r="P120" s="25"/>
      <c r="Q120" s="25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</row>
    <row r="121" spans="1:45" s="24" customFormat="1" x14ac:dyDescent="0.2">
      <c r="A121" s="2"/>
      <c r="B121" s="3"/>
      <c r="C121" s="2"/>
      <c r="D121" s="3"/>
      <c r="E121" s="3"/>
      <c r="F121" s="3"/>
      <c r="G121" s="2"/>
      <c r="H121" s="3"/>
      <c r="I121" s="3"/>
      <c r="J121" s="3"/>
      <c r="K121" s="3"/>
      <c r="L121" s="3"/>
      <c r="M121" s="2"/>
      <c r="N121" s="2"/>
      <c r="O121" s="25"/>
      <c r="P121" s="25"/>
      <c r="Q121" s="25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</row>
    <row r="122" spans="1:45" s="24" customFormat="1" x14ac:dyDescent="0.2">
      <c r="A122" s="2"/>
      <c r="B122" s="3"/>
      <c r="C122" s="2"/>
      <c r="D122" s="3"/>
      <c r="E122" s="3"/>
      <c r="F122" s="3"/>
      <c r="G122" s="2"/>
      <c r="H122" s="3"/>
      <c r="I122" s="3"/>
      <c r="J122" s="3"/>
      <c r="K122" s="3"/>
      <c r="L122" s="3"/>
      <c r="M122" s="2"/>
      <c r="N122" s="2"/>
      <c r="O122" s="25"/>
      <c r="P122" s="25"/>
      <c r="Q122" s="25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</row>
    <row r="123" spans="1:45" s="24" customFormat="1" x14ac:dyDescent="0.2">
      <c r="A123" s="2"/>
      <c r="B123" s="3"/>
      <c r="C123" s="2"/>
      <c r="D123" s="3"/>
      <c r="E123" s="3"/>
      <c r="F123" s="3"/>
      <c r="G123" s="2"/>
      <c r="H123" s="3"/>
      <c r="I123" s="3"/>
      <c r="J123" s="3"/>
      <c r="K123" s="3"/>
      <c r="L123" s="3"/>
      <c r="M123" s="2"/>
      <c r="N123" s="2"/>
      <c r="O123" s="25"/>
      <c r="P123" s="25"/>
      <c r="Q123" s="25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</row>
    <row r="124" spans="1:45" s="24" customFormat="1" x14ac:dyDescent="0.2">
      <c r="A124" s="2"/>
      <c r="B124" s="3"/>
      <c r="C124" s="2"/>
      <c r="D124" s="3"/>
      <c r="E124" s="3"/>
      <c r="F124" s="3"/>
      <c r="G124" s="2"/>
      <c r="H124" s="3"/>
      <c r="I124" s="3"/>
      <c r="J124" s="3"/>
      <c r="K124" s="3"/>
      <c r="L124" s="3"/>
      <c r="M124" s="2"/>
      <c r="N124" s="2"/>
      <c r="O124" s="25"/>
      <c r="P124" s="25"/>
      <c r="Q124" s="25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</row>
    <row r="125" spans="1:45" s="24" customFormat="1" x14ac:dyDescent="0.2">
      <c r="A125" s="2"/>
      <c r="B125" s="3"/>
      <c r="C125" s="2"/>
      <c r="D125" s="3"/>
      <c r="E125" s="3"/>
      <c r="F125" s="3"/>
      <c r="G125" s="2"/>
      <c r="H125" s="3"/>
      <c r="I125" s="3"/>
      <c r="J125" s="3"/>
      <c r="K125" s="3"/>
      <c r="L125" s="3"/>
      <c r="M125" s="2"/>
      <c r="N125" s="2"/>
      <c r="O125" s="25"/>
      <c r="P125" s="25"/>
      <c r="Q125" s="25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</row>
    <row r="126" spans="1:45" s="24" customFormat="1" x14ac:dyDescent="0.2">
      <c r="A126" s="2"/>
      <c r="B126" s="3"/>
      <c r="C126" s="2"/>
      <c r="D126" s="3"/>
      <c r="E126" s="3"/>
      <c r="F126" s="3"/>
      <c r="G126" s="2"/>
      <c r="H126" s="3"/>
      <c r="I126" s="3"/>
      <c r="J126" s="3"/>
      <c r="K126" s="3"/>
      <c r="L126" s="3"/>
      <c r="M126" s="2"/>
      <c r="N126" s="2"/>
      <c r="O126" s="25"/>
      <c r="P126" s="25"/>
      <c r="Q126" s="25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</row>
    <row r="127" spans="1:45" s="24" customFormat="1" x14ac:dyDescent="0.2">
      <c r="A127" s="2"/>
      <c r="B127" s="3"/>
      <c r="C127" s="2"/>
      <c r="D127" s="3"/>
      <c r="E127" s="3"/>
      <c r="F127" s="3"/>
      <c r="G127" s="2"/>
      <c r="H127" s="3"/>
      <c r="I127" s="3"/>
      <c r="J127" s="3"/>
      <c r="K127" s="3"/>
      <c r="L127" s="3"/>
      <c r="M127" s="2"/>
      <c r="N127" s="2"/>
      <c r="O127" s="25"/>
      <c r="P127" s="25"/>
      <c r="Q127" s="25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</row>
    <row r="128" spans="1:45" s="24" customFormat="1" x14ac:dyDescent="0.2">
      <c r="A128" s="2"/>
      <c r="B128" s="3"/>
      <c r="C128" s="2"/>
      <c r="D128" s="3"/>
      <c r="E128" s="3"/>
      <c r="F128" s="3"/>
      <c r="G128" s="2"/>
      <c r="H128" s="3"/>
      <c r="I128" s="3"/>
      <c r="J128" s="3"/>
      <c r="K128" s="3"/>
      <c r="L128" s="3"/>
      <c r="M128" s="2"/>
      <c r="N128" s="2"/>
      <c r="O128" s="25"/>
      <c r="P128" s="25"/>
      <c r="Q128" s="25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</row>
  </sheetData>
  <sortState ref="A69:BA71">
    <sortCondition ref="A69"/>
  </sortState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O42"/>
  <sheetViews>
    <sheetView workbookViewId="0">
      <pane ySplit="1" topLeftCell="A2" activePane="bottomLeft" state="frozenSplit"/>
      <selection pane="bottomLeft" activeCell="D44" sqref="D44:D49"/>
    </sheetView>
  </sheetViews>
  <sheetFormatPr defaultRowHeight="15" x14ac:dyDescent="0.25"/>
  <cols>
    <col min="1" max="1" width="25.7109375" style="1" customWidth="1"/>
    <col min="2" max="2" width="31.140625" style="1" bestFit="1" customWidth="1"/>
    <col min="3" max="16" width="20.85546875" style="1" customWidth="1"/>
    <col min="17" max="16384" width="9.140625" style="1"/>
  </cols>
  <sheetData>
    <row r="1" spans="1:41" s="32" customFormat="1" ht="30.75" customHeight="1" x14ac:dyDescent="0.25">
      <c r="A1" s="30" t="s">
        <v>297</v>
      </c>
      <c r="B1" s="30" t="s">
        <v>231</v>
      </c>
      <c r="C1" s="30" t="s">
        <v>413</v>
      </c>
      <c r="D1" s="30" t="s">
        <v>411</v>
      </c>
      <c r="E1" s="30" t="s">
        <v>419</v>
      </c>
      <c r="F1" s="30" t="s">
        <v>415</v>
      </c>
      <c r="G1" s="30" t="s">
        <v>412</v>
      </c>
      <c r="H1" s="30" t="s">
        <v>420</v>
      </c>
      <c r="I1" s="30" t="s">
        <v>414</v>
      </c>
      <c r="J1" s="30" t="s">
        <v>417</v>
      </c>
      <c r="K1" s="30" t="s">
        <v>416</v>
      </c>
      <c r="L1" s="30" t="s">
        <v>418</v>
      </c>
      <c r="M1" s="30" t="s">
        <v>10</v>
      </c>
      <c r="N1" s="30" t="s">
        <v>4</v>
      </c>
      <c r="O1" s="31" t="s">
        <v>1</v>
      </c>
      <c r="P1" s="31" t="s">
        <v>397</v>
      </c>
    </row>
    <row r="2" spans="1:41" s="25" customFormat="1" ht="12.75" x14ac:dyDescent="0.2">
      <c r="A2" s="15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16"/>
      <c r="P2" s="1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41" s="25" customFormat="1" ht="15" customHeight="1" x14ac:dyDescent="0.2">
      <c r="A3" s="6" t="s">
        <v>298</v>
      </c>
      <c r="B3" s="6" t="s">
        <v>232</v>
      </c>
      <c r="C3" s="6" t="s">
        <v>2</v>
      </c>
      <c r="D3" s="6" t="s">
        <v>2</v>
      </c>
      <c r="E3" s="6">
        <v>25</v>
      </c>
      <c r="F3" s="6"/>
      <c r="G3" s="6" t="s">
        <v>2</v>
      </c>
      <c r="H3" s="6"/>
      <c r="I3" s="6"/>
      <c r="J3" s="6"/>
      <c r="K3" s="6"/>
      <c r="L3" s="6"/>
      <c r="M3" s="6" t="s">
        <v>11</v>
      </c>
      <c r="N3" s="4">
        <v>369</v>
      </c>
      <c r="O3" s="4">
        <v>85</v>
      </c>
      <c r="P3" s="4">
        <f>N3-O3</f>
        <v>284</v>
      </c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1" s="25" customFormat="1" ht="15" customHeight="1" x14ac:dyDescent="0.2">
      <c r="A4" s="6" t="s">
        <v>299</v>
      </c>
      <c r="B4" s="6" t="s">
        <v>233</v>
      </c>
      <c r="C4" s="6" t="s">
        <v>2</v>
      </c>
      <c r="D4" s="6" t="s">
        <v>2</v>
      </c>
      <c r="E4" s="6"/>
      <c r="F4" s="6"/>
      <c r="G4" s="6" t="s">
        <v>2</v>
      </c>
      <c r="H4" s="6"/>
      <c r="I4" s="6"/>
      <c r="J4" s="6"/>
      <c r="K4" s="6"/>
      <c r="L4" s="6"/>
      <c r="M4" s="6" t="s">
        <v>12</v>
      </c>
      <c r="N4" s="4">
        <v>276</v>
      </c>
      <c r="O4" s="4">
        <v>75</v>
      </c>
      <c r="P4" s="4">
        <f t="shared" ref="P4:P35" si="0">N4-O4</f>
        <v>201</v>
      </c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s="25" customFormat="1" ht="15" customHeight="1" x14ac:dyDescent="0.2">
      <c r="A5" s="6" t="s">
        <v>300</v>
      </c>
      <c r="B5" s="6" t="s">
        <v>234</v>
      </c>
      <c r="C5" s="6" t="s">
        <v>2</v>
      </c>
      <c r="D5" s="6" t="s">
        <v>2</v>
      </c>
      <c r="E5" s="6"/>
      <c r="F5" s="6"/>
      <c r="G5" s="6" t="s">
        <v>2</v>
      </c>
      <c r="H5" s="6"/>
      <c r="I5" s="6"/>
      <c r="J5" s="6"/>
      <c r="K5" s="6"/>
      <c r="L5" s="6"/>
      <c r="M5" s="6" t="s">
        <v>12</v>
      </c>
      <c r="N5" s="4">
        <v>324</v>
      </c>
      <c r="O5" s="4">
        <v>134</v>
      </c>
      <c r="P5" s="4">
        <f t="shared" si="0"/>
        <v>190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</row>
    <row r="6" spans="1:41" s="25" customFormat="1" ht="15" customHeight="1" x14ac:dyDescent="0.2">
      <c r="A6" s="6" t="s">
        <v>301</v>
      </c>
      <c r="B6" s="6" t="s">
        <v>235</v>
      </c>
      <c r="C6" s="6" t="s">
        <v>2</v>
      </c>
      <c r="D6" s="6" t="s">
        <v>2</v>
      </c>
      <c r="E6" s="6"/>
      <c r="F6" s="6"/>
      <c r="G6" s="6" t="s">
        <v>2</v>
      </c>
      <c r="H6" s="6"/>
      <c r="I6" s="6"/>
      <c r="J6" s="6"/>
      <c r="K6" s="6"/>
      <c r="L6" s="6"/>
      <c r="M6" s="6" t="s">
        <v>12</v>
      </c>
      <c r="N6" s="4">
        <v>336</v>
      </c>
      <c r="O6" s="4">
        <v>96</v>
      </c>
      <c r="P6" s="4">
        <f t="shared" si="0"/>
        <v>240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</row>
    <row r="7" spans="1:41" s="25" customFormat="1" ht="15" customHeight="1" x14ac:dyDescent="0.2">
      <c r="A7" s="6" t="s">
        <v>299</v>
      </c>
      <c r="B7" s="6" t="s">
        <v>236</v>
      </c>
      <c r="C7" s="6" t="s">
        <v>2</v>
      </c>
      <c r="D7" s="6" t="s">
        <v>2</v>
      </c>
      <c r="E7" s="6"/>
      <c r="F7" s="6"/>
      <c r="G7" s="6" t="s">
        <v>2</v>
      </c>
      <c r="H7" s="6"/>
      <c r="I7" s="6"/>
      <c r="J7" s="6"/>
      <c r="K7" s="6"/>
      <c r="L7" s="6"/>
      <c r="M7" s="6" t="s">
        <v>12</v>
      </c>
      <c r="N7" s="4">
        <v>375</v>
      </c>
      <c r="O7" s="4">
        <v>132</v>
      </c>
      <c r="P7" s="4">
        <f t="shared" si="0"/>
        <v>243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s="25" customFormat="1" ht="15" customHeight="1" x14ac:dyDescent="0.2">
      <c r="A8" s="15" t="s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8"/>
      <c r="P8" s="19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</row>
    <row r="9" spans="1:41" s="25" customFormat="1" ht="15" customHeight="1" x14ac:dyDescent="0.2">
      <c r="A9" s="6" t="s">
        <v>302</v>
      </c>
      <c r="B9" s="6" t="s">
        <v>237</v>
      </c>
      <c r="C9" s="6">
        <v>50</v>
      </c>
      <c r="D9" s="6" t="s">
        <v>14</v>
      </c>
      <c r="E9" s="6"/>
      <c r="F9" s="6"/>
      <c r="G9" s="6"/>
      <c r="H9" s="6" t="s">
        <v>7</v>
      </c>
      <c r="I9" s="6"/>
      <c r="J9" s="6" t="s">
        <v>15</v>
      </c>
      <c r="K9" s="6"/>
      <c r="L9" s="6" t="s">
        <v>13</v>
      </c>
      <c r="M9" s="6"/>
      <c r="N9" s="4">
        <v>496</v>
      </c>
      <c r="O9" s="4">
        <v>113</v>
      </c>
      <c r="P9" s="4">
        <f t="shared" si="0"/>
        <v>383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</row>
    <row r="10" spans="1:41" s="25" customFormat="1" ht="15" customHeight="1" x14ac:dyDescent="0.2">
      <c r="A10" s="6" t="s">
        <v>310</v>
      </c>
      <c r="B10" s="6" t="s">
        <v>238</v>
      </c>
      <c r="C10" s="6">
        <v>41</v>
      </c>
      <c r="D10" s="6" t="s">
        <v>17</v>
      </c>
      <c r="E10" s="6" t="s">
        <v>2</v>
      </c>
      <c r="F10" s="6"/>
      <c r="G10" s="6"/>
      <c r="H10" s="6" t="s">
        <v>8</v>
      </c>
      <c r="I10" s="6"/>
      <c r="J10" s="6" t="s">
        <v>18</v>
      </c>
      <c r="K10" s="6"/>
      <c r="L10" s="6" t="s">
        <v>16</v>
      </c>
      <c r="M10" s="6"/>
      <c r="N10" s="4">
        <v>515</v>
      </c>
      <c r="O10" s="4">
        <v>110</v>
      </c>
      <c r="P10" s="4">
        <f t="shared" si="0"/>
        <v>405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41" s="25" customFormat="1" ht="15" customHeight="1" x14ac:dyDescent="0.2">
      <c r="A11" s="6" t="s">
        <v>311</v>
      </c>
      <c r="B11" s="6" t="s">
        <v>239</v>
      </c>
      <c r="C11" s="6">
        <v>20</v>
      </c>
      <c r="D11" s="6" t="s">
        <v>21</v>
      </c>
      <c r="E11" s="6" t="s">
        <v>20</v>
      </c>
      <c r="F11" s="6"/>
      <c r="G11" s="6"/>
      <c r="H11" s="6">
        <v>26</v>
      </c>
      <c r="I11" s="6"/>
      <c r="J11" s="6" t="s">
        <v>22</v>
      </c>
      <c r="K11" s="6"/>
      <c r="L11" s="6" t="s">
        <v>19</v>
      </c>
      <c r="M11" s="6" t="s">
        <v>23</v>
      </c>
      <c r="N11" s="4">
        <v>435</v>
      </c>
      <c r="O11" s="4">
        <v>109</v>
      </c>
      <c r="P11" s="4">
        <f t="shared" si="0"/>
        <v>326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</row>
    <row r="12" spans="1:41" s="25" customFormat="1" ht="15" customHeight="1" x14ac:dyDescent="0.2">
      <c r="A12" s="6" t="s">
        <v>312</v>
      </c>
      <c r="B12" s="6" t="s">
        <v>293</v>
      </c>
      <c r="C12" s="6" t="s">
        <v>2</v>
      </c>
      <c r="D12" s="6" t="s">
        <v>25</v>
      </c>
      <c r="E12" s="6" t="s">
        <v>2</v>
      </c>
      <c r="F12" s="6"/>
      <c r="G12" s="6" t="s">
        <v>2</v>
      </c>
      <c r="H12" s="6">
        <v>17</v>
      </c>
      <c r="I12" s="6"/>
      <c r="J12" s="6" t="s">
        <v>26</v>
      </c>
      <c r="K12" s="6"/>
      <c r="L12" s="6" t="s">
        <v>24</v>
      </c>
      <c r="M12" s="6"/>
      <c r="N12" s="4">
        <v>383</v>
      </c>
      <c r="O12" s="4">
        <v>107</v>
      </c>
      <c r="P12" s="4">
        <f t="shared" si="0"/>
        <v>276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</row>
    <row r="13" spans="1:41" s="25" customFormat="1" ht="15" customHeight="1" x14ac:dyDescent="0.2">
      <c r="A13" s="6" t="s">
        <v>312</v>
      </c>
      <c r="B13" s="6" t="s">
        <v>294</v>
      </c>
      <c r="C13" s="6">
        <v>23</v>
      </c>
      <c r="D13" s="6" t="s">
        <v>28</v>
      </c>
      <c r="E13" s="6" t="s">
        <v>2</v>
      </c>
      <c r="F13" s="6"/>
      <c r="G13" s="6"/>
      <c r="H13" s="6">
        <v>19</v>
      </c>
      <c r="I13" s="6"/>
      <c r="J13" s="6" t="s">
        <v>29</v>
      </c>
      <c r="K13" s="6"/>
      <c r="L13" s="6" t="s">
        <v>27</v>
      </c>
      <c r="M13" s="6" t="s">
        <v>30</v>
      </c>
      <c r="N13" s="4">
        <v>430</v>
      </c>
      <c r="O13" s="4">
        <v>108</v>
      </c>
      <c r="P13" s="4">
        <f t="shared" si="0"/>
        <v>322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s="26" customFormat="1" ht="12.75" x14ac:dyDescent="0.2">
      <c r="A14" s="15" t="s">
        <v>423</v>
      </c>
      <c r="B14" s="17"/>
      <c r="C14" s="17"/>
      <c r="D14" s="16"/>
      <c r="E14" s="17"/>
      <c r="F14" s="17"/>
      <c r="G14" s="17"/>
      <c r="H14" s="17"/>
      <c r="I14" s="17"/>
      <c r="J14" s="17"/>
      <c r="K14" s="17"/>
      <c r="L14" s="17"/>
      <c r="M14" s="16"/>
      <c r="N14" s="17"/>
      <c r="O14" s="18"/>
      <c r="P14" s="18"/>
    </row>
    <row r="15" spans="1:41" s="26" customFormat="1" ht="15" customHeight="1" x14ac:dyDescent="0.2">
      <c r="A15" s="6" t="s">
        <v>380</v>
      </c>
      <c r="B15" s="6" t="s">
        <v>270</v>
      </c>
      <c r="C15" s="6" t="s">
        <v>156</v>
      </c>
      <c r="D15" s="6" t="s">
        <v>157</v>
      </c>
      <c r="E15" s="6" t="s">
        <v>160</v>
      </c>
      <c r="F15" s="6" t="s">
        <v>158</v>
      </c>
      <c r="G15" s="6"/>
      <c r="H15" s="6"/>
      <c r="I15" s="6"/>
      <c r="J15" s="6"/>
      <c r="K15" s="6"/>
      <c r="L15" s="6"/>
      <c r="M15" s="6" t="s">
        <v>170</v>
      </c>
      <c r="N15" s="4">
        <v>467</v>
      </c>
      <c r="O15" s="4">
        <v>164</v>
      </c>
      <c r="P15" s="4">
        <f t="shared" si="0"/>
        <v>303</v>
      </c>
    </row>
    <row r="16" spans="1:41" s="26" customFormat="1" ht="15" customHeight="1" x14ac:dyDescent="0.2">
      <c r="A16" s="6" t="s">
        <v>381</v>
      </c>
      <c r="B16" s="6" t="s">
        <v>271</v>
      </c>
      <c r="C16" s="6" t="s">
        <v>156</v>
      </c>
      <c r="D16" s="6" t="s">
        <v>172</v>
      </c>
      <c r="E16" s="6" t="s">
        <v>171</v>
      </c>
      <c r="F16" s="6" t="s">
        <v>158</v>
      </c>
      <c r="G16" s="6"/>
      <c r="H16" s="6"/>
      <c r="I16" s="6"/>
      <c r="J16" s="6"/>
      <c r="K16" s="6"/>
      <c r="L16" s="6"/>
      <c r="M16" s="6" t="s">
        <v>165</v>
      </c>
      <c r="N16" s="4">
        <v>428</v>
      </c>
      <c r="O16" s="4">
        <v>219</v>
      </c>
      <c r="P16" s="4">
        <f t="shared" si="0"/>
        <v>209</v>
      </c>
    </row>
    <row r="17" spans="1:16" s="26" customFormat="1" ht="15" customHeight="1" x14ac:dyDescent="0.2">
      <c r="A17" s="6" t="s">
        <v>382</v>
      </c>
      <c r="B17" s="6" t="s">
        <v>272</v>
      </c>
      <c r="C17" s="6" t="s">
        <v>156</v>
      </c>
      <c r="D17" s="6" t="s">
        <v>157</v>
      </c>
      <c r="E17" s="6" t="s">
        <v>173</v>
      </c>
      <c r="F17" s="6" t="s">
        <v>158</v>
      </c>
      <c r="G17" s="6"/>
      <c r="H17" s="6"/>
      <c r="I17" s="6"/>
      <c r="J17" s="6"/>
      <c r="K17" s="6"/>
      <c r="L17" s="6"/>
      <c r="M17" s="6" t="s">
        <v>174</v>
      </c>
      <c r="N17" s="4">
        <v>488</v>
      </c>
      <c r="O17" s="4">
        <v>131</v>
      </c>
      <c r="P17" s="4">
        <f t="shared" si="0"/>
        <v>357</v>
      </c>
    </row>
    <row r="18" spans="1:16" s="26" customFormat="1" ht="15" customHeight="1" x14ac:dyDescent="0.2">
      <c r="A18" s="6" t="s">
        <v>383</v>
      </c>
      <c r="B18" s="6" t="s">
        <v>272</v>
      </c>
      <c r="C18" s="6" t="s">
        <v>156</v>
      </c>
      <c r="D18" s="6" t="s">
        <v>175</v>
      </c>
      <c r="E18" s="6" t="s">
        <v>173</v>
      </c>
      <c r="F18" s="6" t="s">
        <v>158</v>
      </c>
      <c r="G18" s="6"/>
      <c r="H18" s="6"/>
      <c r="I18" s="6"/>
      <c r="J18" s="6"/>
      <c r="K18" s="6"/>
      <c r="L18" s="6"/>
      <c r="M18" s="6" t="s">
        <v>176</v>
      </c>
      <c r="N18" s="4">
        <v>472</v>
      </c>
      <c r="O18" s="4">
        <v>140</v>
      </c>
      <c r="P18" s="4">
        <f t="shared" si="0"/>
        <v>332</v>
      </c>
    </row>
    <row r="19" spans="1:16" s="26" customFormat="1" ht="15" customHeight="1" x14ac:dyDescent="0.2">
      <c r="A19" s="6" t="s">
        <v>384</v>
      </c>
      <c r="B19" s="6" t="s">
        <v>273</v>
      </c>
      <c r="C19" s="6" t="s">
        <v>90</v>
      </c>
      <c r="D19" s="6" t="s">
        <v>178</v>
      </c>
      <c r="E19" s="6" t="s">
        <v>177</v>
      </c>
      <c r="F19" s="6" t="s">
        <v>179</v>
      </c>
      <c r="G19" s="6"/>
      <c r="H19" s="6"/>
      <c r="I19" s="6"/>
      <c r="J19" s="6"/>
      <c r="K19" s="6"/>
      <c r="L19" s="6"/>
      <c r="M19" s="6" t="s">
        <v>180</v>
      </c>
      <c r="N19" s="4">
        <v>492</v>
      </c>
      <c r="O19" s="4">
        <v>149</v>
      </c>
      <c r="P19" s="4">
        <f t="shared" si="0"/>
        <v>343</v>
      </c>
    </row>
    <row r="20" spans="1:16" s="26" customFormat="1" ht="15" customHeight="1" x14ac:dyDescent="0.2">
      <c r="A20" s="6" t="s">
        <v>380</v>
      </c>
      <c r="B20" s="6" t="s">
        <v>274</v>
      </c>
      <c r="C20" s="6" t="s">
        <v>156</v>
      </c>
      <c r="D20" s="6" t="s">
        <v>157</v>
      </c>
      <c r="E20" s="6" t="s">
        <v>181</v>
      </c>
      <c r="F20" s="6" t="s">
        <v>158</v>
      </c>
      <c r="G20" s="6"/>
      <c r="H20" s="6"/>
      <c r="I20" s="6"/>
      <c r="J20" s="6"/>
      <c r="K20" s="6"/>
      <c r="L20" s="6"/>
      <c r="M20" s="6" t="s">
        <v>182</v>
      </c>
      <c r="N20" s="4">
        <v>543</v>
      </c>
      <c r="O20" s="4">
        <v>177</v>
      </c>
      <c r="P20" s="4">
        <f t="shared" si="0"/>
        <v>366</v>
      </c>
    </row>
    <row r="21" spans="1:16" s="26" customFormat="1" ht="15" customHeight="1" x14ac:dyDescent="0.2">
      <c r="A21" s="6" t="s">
        <v>385</v>
      </c>
      <c r="B21" s="6"/>
      <c r="C21" s="6" t="s">
        <v>156</v>
      </c>
      <c r="D21" s="6" t="s">
        <v>157</v>
      </c>
      <c r="E21" s="6" t="s">
        <v>155</v>
      </c>
      <c r="F21" s="6" t="s">
        <v>158</v>
      </c>
      <c r="G21" s="6"/>
      <c r="H21" s="6"/>
      <c r="I21" s="6"/>
      <c r="J21" s="6"/>
      <c r="K21" s="6"/>
      <c r="L21" s="6"/>
      <c r="M21" s="6" t="s">
        <v>183</v>
      </c>
      <c r="N21" s="4">
        <v>338</v>
      </c>
      <c r="O21" s="4">
        <v>157</v>
      </c>
      <c r="P21" s="35">
        <f t="shared" si="0"/>
        <v>181</v>
      </c>
    </row>
    <row r="22" spans="1:16" s="26" customFormat="1" ht="15" customHeight="1" x14ac:dyDescent="0.2">
      <c r="A22" s="6" t="s">
        <v>386</v>
      </c>
      <c r="B22" s="6"/>
      <c r="C22" s="6" t="s">
        <v>156</v>
      </c>
      <c r="D22" s="6" t="s">
        <v>157</v>
      </c>
      <c r="E22" s="6" t="s">
        <v>184</v>
      </c>
      <c r="F22" s="6" t="s">
        <v>158</v>
      </c>
      <c r="G22" s="6"/>
      <c r="H22" s="6"/>
      <c r="I22" s="6"/>
      <c r="J22" s="6"/>
      <c r="K22" s="6"/>
      <c r="L22" s="6"/>
      <c r="M22" s="6" t="s">
        <v>185</v>
      </c>
      <c r="N22" s="4">
        <v>370</v>
      </c>
      <c r="O22" s="4">
        <v>150</v>
      </c>
      <c r="P22" s="35">
        <f t="shared" si="0"/>
        <v>220</v>
      </c>
    </row>
    <row r="23" spans="1:16" s="26" customFormat="1" ht="15" customHeight="1" x14ac:dyDescent="0.2">
      <c r="A23" s="6" t="s">
        <v>379</v>
      </c>
      <c r="B23" s="10"/>
      <c r="C23" s="6" t="s">
        <v>116</v>
      </c>
      <c r="D23" s="6" t="s">
        <v>126</v>
      </c>
      <c r="E23" s="6" t="s">
        <v>188</v>
      </c>
      <c r="F23" s="6" t="s">
        <v>187</v>
      </c>
      <c r="G23" s="6" t="s">
        <v>190</v>
      </c>
      <c r="H23" s="10"/>
      <c r="I23" s="6" t="s">
        <v>189</v>
      </c>
      <c r="J23" s="10"/>
      <c r="K23" s="6" t="s">
        <v>191</v>
      </c>
      <c r="L23" s="10"/>
      <c r="M23" s="6" t="s">
        <v>192</v>
      </c>
      <c r="N23" s="5">
        <v>177</v>
      </c>
      <c r="O23" s="5">
        <v>91</v>
      </c>
      <c r="P23" s="4">
        <f>N23-O23</f>
        <v>86</v>
      </c>
    </row>
    <row r="24" spans="1:16" s="26" customFormat="1" ht="15" customHeight="1" x14ac:dyDescent="0.2">
      <c r="A24" s="6" t="s">
        <v>387</v>
      </c>
      <c r="B24" s="6" t="s">
        <v>266</v>
      </c>
      <c r="C24" s="6" t="s">
        <v>156</v>
      </c>
      <c r="D24" s="6" t="s">
        <v>157</v>
      </c>
      <c r="E24" s="6" t="s">
        <v>155</v>
      </c>
      <c r="F24" s="6" t="s">
        <v>158</v>
      </c>
      <c r="G24" s="6"/>
      <c r="H24" s="6"/>
      <c r="I24" s="6"/>
      <c r="J24" s="6"/>
      <c r="K24" s="6"/>
      <c r="L24" s="6"/>
      <c r="M24" s="6" t="s">
        <v>159</v>
      </c>
      <c r="N24" s="4">
        <v>488</v>
      </c>
      <c r="O24" s="4">
        <v>162</v>
      </c>
      <c r="P24" s="4">
        <f t="shared" si="0"/>
        <v>326</v>
      </c>
    </row>
    <row r="25" spans="1:16" s="26" customFormat="1" ht="15" customHeight="1" x14ac:dyDescent="0.2">
      <c r="A25" s="6" t="s">
        <v>388</v>
      </c>
      <c r="B25" s="6" t="s">
        <v>267</v>
      </c>
      <c r="C25" s="6" t="s">
        <v>156</v>
      </c>
      <c r="D25" s="6" t="s">
        <v>157</v>
      </c>
      <c r="E25" s="6" t="s">
        <v>160</v>
      </c>
      <c r="F25" s="6" t="s">
        <v>158</v>
      </c>
      <c r="G25" s="6"/>
      <c r="H25" s="6"/>
      <c r="I25" s="6"/>
      <c r="J25" s="6"/>
      <c r="K25" s="6"/>
      <c r="L25" s="6"/>
      <c r="M25" s="6" t="s">
        <v>161</v>
      </c>
      <c r="N25" s="4">
        <v>414</v>
      </c>
      <c r="O25" s="4">
        <v>144</v>
      </c>
      <c r="P25" s="4">
        <f t="shared" si="0"/>
        <v>270</v>
      </c>
    </row>
    <row r="26" spans="1:16" s="26" customFormat="1" ht="15" customHeight="1" x14ac:dyDescent="0.2">
      <c r="A26" s="6" t="s">
        <v>389</v>
      </c>
      <c r="B26" s="6" t="s">
        <v>268</v>
      </c>
      <c r="C26" s="6" t="s">
        <v>156</v>
      </c>
      <c r="D26" s="6" t="s">
        <v>157</v>
      </c>
      <c r="E26" s="6" t="s">
        <v>160</v>
      </c>
      <c r="F26" s="6" t="s">
        <v>158</v>
      </c>
      <c r="G26" s="6"/>
      <c r="H26" s="6"/>
      <c r="I26" s="6"/>
      <c r="J26" s="6"/>
      <c r="K26" s="6"/>
      <c r="L26" s="6"/>
      <c r="M26" s="6" t="s">
        <v>165</v>
      </c>
      <c r="N26" s="4">
        <v>431</v>
      </c>
      <c r="O26" s="4">
        <v>131</v>
      </c>
      <c r="P26" s="4">
        <f t="shared" si="0"/>
        <v>300</v>
      </c>
    </row>
    <row r="27" spans="1:16" s="26" customFormat="1" ht="15" customHeight="1" x14ac:dyDescent="0.2">
      <c r="A27" s="6" t="s">
        <v>386</v>
      </c>
      <c r="B27" s="6" t="s">
        <v>269</v>
      </c>
      <c r="C27" s="6" t="s">
        <v>156</v>
      </c>
      <c r="D27" s="6" t="s">
        <v>166</v>
      </c>
      <c r="E27" s="6" t="s">
        <v>155</v>
      </c>
      <c r="F27" s="6" t="s">
        <v>158</v>
      </c>
      <c r="G27" s="6"/>
      <c r="H27" s="6"/>
      <c r="I27" s="6"/>
      <c r="J27" s="6"/>
      <c r="K27" s="6"/>
      <c r="L27" s="6"/>
      <c r="M27" s="6" t="s">
        <v>167</v>
      </c>
      <c r="N27" s="4">
        <v>473</v>
      </c>
      <c r="O27" s="4">
        <v>173</v>
      </c>
      <c r="P27" s="4">
        <f t="shared" si="0"/>
        <v>300</v>
      </c>
    </row>
    <row r="28" spans="1:16" s="26" customFormat="1" ht="15" customHeight="1" x14ac:dyDescent="0.2">
      <c r="A28" s="15" t="s">
        <v>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</row>
    <row r="29" spans="1:16" s="26" customFormat="1" ht="15" customHeight="1" x14ac:dyDescent="0.2">
      <c r="A29" s="6" t="s">
        <v>390</v>
      </c>
      <c r="B29" s="6" t="s">
        <v>296</v>
      </c>
      <c r="C29" s="6" t="s">
        <v>194</v>
      </c>
      <c r="D29" s="6" t="s">
        <v>195</v>
      </c>
      <c r="E29" s="6" t="s">
        <v>193</v>
      </c>
      <c r="F29" s="6"/>
      <c r="G29" s="6"/>
      <c r="H29" s="6">
        <v>30</v>
      </c>
      <c r="I29" s="6"/>
      <c r="J29" s="6"/>
      <c r="K29" s="6"/>
      <c r="L29" s="6"/>
      <c r="M29" s="6"/>
      <c r="N29" s="4">
        <v>329</v>
      </c>
      <c r="O29" s="4">
        <v>69</v>
      </c>
      <c r="P29" s="4">
        <f t="shared" si="0"/>
        <v>260</v>
      </c>
    </row>
    <row r="30" spans="1:16" s="26" customFormat="1" ht="15" customHeight="1" x14ac:dyDescent="0.2">
      <c r="A30" s="6" t="s">
        <v>391</v>
      </c>
      <c r="B30" s="6" t="s">
        <v>275</v>
      </c>
      <c r="C30" s="6" t="s">
        <v>196</v>
      </c>
      <c r="D30" s="6"/>
      <c r="E30" s="6"/>
      <c r="F30" s="6"/>
      <c r="G30" s="6"/>
      <c r="H30" s="6"/>
      <c r="I30" s="6" t="s">
        <v>189</v>
      </c>
      <c r="J30" s="6"/>
      <c r="K30" s="6" t="s">
        <v>197</v>
      </c>
      <c r="L30" s="6"/>
      <c r="M30" s="6" t="s">
        <v>421</v>
      </c>
      <c r="N30" s="4">
        <v>219</v>
      </c>
      <c r="O30" s="4">
        <v>66</v>
      </c>
      <c r="P30" s="4">
        <f t="shared" si="0"/>
        <v>153</v>
      </c>
    </row>
    <row r="31" spans="1:16" s="26" customFormat="1" ht="15" customHeight="1" x14ac:dyDescent="0.2">
      <c r="A31" s="6" t="s">
        <v>392</v>
      </c>
      <c r="B31" s="6" t="s">
        <v>276</v>
      </c>
      <c r="C31" s="6" t="s">
        <v>199</v>
      </c>
      <c r="D31" s="6" t="s">
        <v>61</v>
      </c>
      <c r="E31" s="6" t="s">
        <v>198</v>
      </c>
      <c r="F31" s="6"/>
      <c r="G31" s="6"/>
      <c r="H31" s="6"/>
      <c r="I31" s="6" t="s">
        <v>162</v>
      </c>
      <c r="J31" s="6"/>
      <c r="K31" s="6" t="s">
        <v>168</v>
      </c>
      <c r="L31" s="6"/>
      <c r="M31" s="6" t="s">
        <v>200</v>
      </c>
      <c r="N31" s="4">
        <v>408</v>
      </c>
      <c r="O31" s="4">
        <v>155</v>
      </c>
      <c r="P31" s="4">
        <f t="shared" si="0"/>
        <v>253</v>
      </c>
    </row>
    <row r="32" spans="1:16" s="26" customFormat="1" ht="15" customHeight="1" x14ac:dyDescent="0.2">
      <c r="A32" s="6" t="s">
        <v>393</v>
      </c>
      <c r="B32" s="6" t="s">
        <v>277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 t="s">
        <v>201</v>
      </c>
      <c r="N32" s="4">
        <v>229</v>
      </c>
      <c r="O32" s="4">
        <v>43</v>
      </c>
      <c r="P32" s="4">
        <f t="shared" si="0"/>
        <v>186</v>
      </c>
    </row>
    <row r="33" spans="1:41" s="26" customFormat="1" ht="15" customHeight="1" x14ac:dyDescent="0.2">
      <c r="A33" s="6" t="s">
        <v>394</v>
      </c>
      <c r="B33" s="6" t="s">
        <v>278</v>
      </c>
      <c r="C33" s="6" t="s">
        <v>202</v>
      </c>
      <c r="D33" s="6"/>
      <c r="E33" s="6"/>
      <c r="F33" s="6"/>
      <c r="G33" s="6"/>
      <c r="H33" s="6"/>
      <c r="I33" s="6" t="s">
        <v>203</v>
      </c>
      <c r="J33" s="6"/>
      <c r="K33" s="6" t="s">
        <v>168</v>
      </c>
      <c r="L33" s="6"/>
      <c r="M33" s="6" t="s">
        <v>192</v>
      </c>
      <c r="N33" s="4">
        <v>179</v>
      </c>
      <c r="O33" s="4">
        <v>72</v>
      </c>
      <c r="P33" s="4">
        <f t="shared" si="0"/>
        <v>107</v>
      </c>
    </row>
    <row r="34" spans="1:41" s="26" customFormat="1" ht="12.75" x14ac:dyDescent="0.2">
      <c r="A34" s="6" t="s">
        <v>395</v>
      </c>
      <c r="B34" s="6" t="s">
        <v>279</v>
      </c>
      <c r="C34" s="6" t="s">
        <v>204</v>
      </c>
      <c r="D34" s="6" t="s">
        <v>162</v>
      </c>
      <c r="E34" s="6"/>
      <c r="F34" s="6" t="s">
        <v>59</v>
      </c>
      <c r="G34" s="6" t="s">
        <v>58</v>
      </c>
      <c r="H34" s="6"/>
      <c r="I34" s="6" t="s">
        <v>205</v>
      </c>
      <c r="J34" s="6"/>
      <c r="K34" s="6" t="s">
        <v>164</v>
      </c>
      <c r="L34" s="6"/>
      <c r="M34" s="6"/>
      <c r="N34" s="4">
        <v>311</v>
      </c>
      <c r="O34" s="4">
        <v>124</v>
      </c>
      <c r="P34" s="4">
        <f t="shared" si="0"/>
        <v>187</v>
      </c>
    </row>
    <row r="35" spans="1:41" s="26" customFormat="1" ht="15" customHeight="1" x14ac:dyDescent="0.2">
      <c r="A35" s="6" t="s">
        <v>396</v>
      </c>
      <c r="B35" s="6" t="s">
        <v>280</v>
      </c>
      <c r="C35" s="6" t="s">
        <v>206</v>
      </c>
      <c r="D35" s="6"/>
      <c r="E35" s="6" t="s">
        <v>179</v>
      </c>
      <c r="F35" s="6"/>
      <c r="G35" s="6"/>
      <c r="H35" s="6"/>
      <c r="I35" s="6"/>
      <c r="J35" s="6"/>
      <c r="K35" s="6"/>
      <c r="L35" s="6"/>
      <c r="M35" s="6" t="s">
        <v>422</v>
      </c>
      <c r="N35" s="4">
        <v>297</v>
      </c>
      <c r="O35" s="4">
        <v>63</v>
      </c>
      <c r="P35" s="4">
        <f t="shared" si="0"/>
        <v>234</v>
      </c>
    </row>
    <row r="36" spans="1:41" s="24" customFormat="1" ht="12.75" x14ac:dyDescent="0.2">
      <c r="A36" s="37" t="s">
        <v>399</v>
      </c>
      <c r="B36" s="37" t="s">
        <v>400</v>
      </c>
      <c r="C36" s="37">
        <v>15</v>
      </c>
      <c r="D36" s="37"/>
      <c r="E36" s="37"/>
      <c r="F36" s="37" t="s">
        <v>406</v>
      </c>
      <c r="G36" s="37"/>
      <c r="H36" s="37"/>
      <c r="I36" s="37" t="s">
        <v>407</v>
      </c>
      <c r="J36" s="37"/>
      <c r="K36" s="37"/>
      <c r="L36" s="37"/>
      <c r="M36" s="37"/>
      <c r="N36" s="38">
        <v>143</v>
      </c>
      <c r="O36" s="38"/>
      <c r="P36" s="38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</row>
    <row r="37" spans="1:41" x14ac:dyDescent="0.25">
      <c r="A37" s="37" t="s">
        <v>398</v>
      </c>
      <c r="B37" s="37" t="s">
        <v>402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>
        <v>193</v>
      </c>
      <c r="O37" s="38"/>
      <c r="P37" s="38"/>
    </row>
    <row r="38" spans="1:41" x14ac:dyDescent="0.25">
      <c r="A38" s="37" t="s">
        <v>398</v>
      </c>
      <c r="B38" s="37" t="s">
        <v>401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>
        <v>143</v>
      </c>
      <c r="O38" s="38"/>
      <c r="P38" s="38"/>
    </row>
    <row r="39" spans="1:41" x14ac:dyDescent="0.25">
      <c r="A39" s="37" t="s">
        <v>398</v>
      </c>
      <c r="B39" s="37" t="s">
        <v>403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8">
        <v>164</v>
      </c>
      <c r="O39" s="38"/>
      <c r="P39" s="38"/>
    </row>
    <row r="40" spans="1:41" x14ac:dyDescent="0.25">
      <c r="A40" s="37" t="s">
        <v>399</v>
      </c>
      <c r="B40" s="37" t="s">
        <v>404</v>
      </c>
      <c r="C40" s="37">
        <v>5</v>
      </c>
      <c r="D40" s="37" t="s">
        <v>152</v>
      </c>
      <c r="E40" s="37" t="s">
        <v>405</v>
      </c>
      <c r="F40" s="37"/>
      <c r="G40" s="37"/>
      <c r="H40" s="37"/>
      <c r="I40" s="37"/>
      <c r="J40" s="37"/>
      <c r="K40" s="37"/>
      <c r="L40" s="37"/>
      <c r="M40" s="37"/>
      <c r="N40" s="38">
        <v>128</v>
      </c>
      <c r="O40" s="38"/>
      <c r="P40" s="38"/>
    </row>
    <row r="42" spans="1:41" x14ac:dyDescent="0.25">
      <c r="A42" s="29" t="s">
        <v>9</v>
      </c>
    </row>
  </sheetData>
  <sortState ref="D44:D49">
    <sortCondition ref="D4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SANZ Record" ma:contentTypeID="0x01010004C4C934AD08B647A78FCADD498BE3190200966C2016C3584E4A871BCE0CBA1895C2" ma:contentTypeVersion="37" ma:contentTypeDescription="FSANZ Record" ma:contentTypeScope="" ma:versionID="df580e7ca4b247398fad0978c93dcb18">
  <xsd:schema xmlns:xsd="http://www.w3.org/2001/XMLSchema" xmlns:xs="http://www.w3.org/2001/XMLSchema" xmlns:p="http://schemas.microsoft.com/office/2006/metadata/properties" xmlns:ns3="ec50576e-4a27-4780-a1e1-e59563bc70b8" xmlns:ns4="5759555f-5bed-45a4-a4c2-4e28e2623455" targetNamespace="http://schemas.microsoft.com/office/2006/metadata/properties" ma:root="true" ma:fieldsID="9332c92d90f4a087429fc4c507c79571" ns3:_="" ns4:_="">
    <xsd:import namespace="ec50576e-4a27-4780-a1e1-e59563bc70b8"/>
    <xsd:import namespace="5759555f-5bed-45a4-a4c2-4e28e2623455"/>
    <xsd:element name="properties">
      <xsd:complexType>
        <xsd:sequence>
          <xsd:element name="documentManagement">
            <xsd:complexType>
              <xsd:all>
                <xsd:element ref="ns3:bd06d2da0152468b9236b575a71e0e7c" minOccurs="0"/>
                <xsd:element ref="ns3:TaxCatchAll" minOccurs="0"/>
                <xsd:element ref="ns3:TaxCatchAllLabel" minOccurs="0"/>
                <xsd:element ref="ns3:Related_x0020_project" minOccurs="0"/>
                <xsd:element ref="ns3:a41428b017d04df981d58ffdf035d7b8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0576e-4a27-4780-a1e1-e59563bc70b8" elementFormDefault="qualified">
    <xsd:import namespace="http://schemas.microsoft.com/office/2006/documentManagement/types"/>
    <xsd:import namespace="http://schemas.microsoft.com/office/infopath/2007/PartnerControls"/>
    <xsd:element name="bd06d2da0152468b9236b575a71e0e7c" ma:index="9" ma:taxonomy="true" ma:internalName="bd06d2da0152468b9236b575a71e0e7c" ma:taxonomyFieldName="BCS_" ma:displayName="BCS" ma:readOnly="false" ma:default="" ma:fieldId="{bd06d2da-0152-468b-9236-b575a71e0e7c}" ma:sspId="8959f586-1386-49a0-8f25-29490ba8c513" ma:termSetId="fc8f01d6-1aad-49dd-91fa-931823794f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b99702b-f02c-439b-bf93-e301643b6a94}" ma:internalName="TaxCatchAll" ma:showField="CatchAllData" ma:web="5759555f-5bed-45a4-a4c2-4e28e2623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b99702b-f02c-439b-bf93-e301643b6a94}" ma:internalName="TaxCatchAllLabel" ma:readOnly="true" ma:showField="CatchAllDataLabel" ma:web="5759555f-5bed-45a4-a4c2-4e28e2623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project" ma:index="13" nillable="true" ma:displayName="Related project" ma:description="Project ID this item relates to. eg: W1234" ma:internalName="Related_x0020_project">
      <xsd:simpleType>
        <xsd:restriction base="dms:Text">
          <xsd:maxLength value="255"/>
        </xsd:restriction>
      </xsd:simpleType>
    </xsd:element>
    <xsd:element name="a41428b017d04df981d58ffdf035d7b8" ma:index="14" nillable="true" ma:taxonomy="true" ma:internalName="a41428b017d04df981d58ffdf035d7b8" ma:taxonomyFieldName="DisposalClass" ma:displayName="DisposalClass" ma:readOnly="false" ma:default="" ma:fieldId="{a41428b0-17d0-4df9-81d5-8ffdf035d7b8}" ma:sspId="8959f586-1386-49a0-8f25-29490ba8c513" ma:termSetId="4886b3e6-2651-43e1-8d8c-92aa8c291d4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9555f-5bed-45a4-a4c2-4e28e2623455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009D46C259CB4782BBCBF8FD833F02" ma:contentTypeVersion="2" ma:contentTypeDescription="Create a new document." ma:contentTypeScope="" ma:versionID="034599bb38b5730728b31b698fcb5e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aa0919162e6ddcbae05bbe9686f2e2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064122-B5AE-4C8D-8DC9-B3F801636222}"/>
</file>

<file path=customXml/itemProps2.xml><?xml version="1.0" encoding="utf-8"?>
<ds:datastoreItem xmlns:ds="http://schemas.openxmlformats.org/officeDocument/2006/customXml" ds:itemID="{05C41ACB-320D-479D-B9E3-D5B76E30214B}"/>
</file>

<file path=customXml/itemProps3.xml><?xml version="1.0" encoding="utf-8"?>
<ds:datastoreItem xmlns:ds="http://schemas.openxmlformats.org/officeDocument/2006/customXml" ds:itemID="{721C3D3B-66E6-4485-8D6B-910B093985C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B064122-B5AE-4C8D-8DC9-B3F80163622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4A9BBB9-6E7D-40EF-A1CC-A19925E4D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0576e-4a27-4780-a1e1-e59563bc70b8"/>
    <ds:schemaRef ds:uri="5759555f-5bed-45a4-a4c2-4e28e2623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FE296464-01E0-4FB9-9638-3E9ABB5A21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Sandwiches</vt:lpstr>
      <vt:lpstr>Other</vt:lpstr>
    </vt:vector>
  </TitlesOfParts>
  <Company>Food Standards Australia New Zealand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pellom</dc:creator>
  <cp:lastModifiedBy>urbans</cp:lastModifiedBy>
  <cp:lastPrinted>2010-09-16T05:00:30Z</cp:lastPrinted>
  <dcterms:created xsi:type="dcterms:W3CDTF">2010-08-20T01:45:45Z</dcterms:created>
  <dcterms:modified xsi:type="dcterms:W3CDTF">2015-07-07T05:09:54Z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0x01010022009D46C259CB4782BBCBF8FD833F02</vt:lpwstr>
  </property>
  <property fmtid="{D5CDD505-2E9C-101B-9397-08002B2CF9AE}" pid="3" name="_dlc_DocIdItemGuid">
    <vt:lpwstr>3b1033b1-ea06-48a6-96f6-6a4e4031425b</vt:lpwstr>
  </property>
  <property fmtid="{D5CDD505-2E9C-101B-9397-08002B2CF9AE}" pid="4" name="BCS_">
    <vt:lpwstr>195;#|7c527010-1ea0-4172-9cfd-8d72262fcf50</vt:lpwstr>
  </property>
  <property fmtid="{D5CDD505-2E9C-101B-9397-08002B2CF9AE}" pid="5" name="DisposalClass">
    <vt:lpwstr>196;#|a2e30e40-21ac-4626-9301-d4016fbce331</vt:lpwstr>
  </property>
</Properties>
</file>